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6.04.2016." sheetId="4" r:id="rId1"/>
    <sheet name="meitenes un zeni" sheetId="3" r:id="rId2"/>
  </sheets>
  <calcPr calcId="152511"/>
</workbook>
</file>

<file path=xl/calcChain.xml><?xml version="1.0" encoding="utf-8"?>
<calcChain xmlns="http://schemas.openxmlformats.org/spreadsheetml/2006/main">
  <c r="P75" i="4" l="1"/>
  <c r="P68" i="4"/>
  <c r="P61" i="4"/>
  <c r="P54" i="4"/>
  <c r="P47" i="4"/>
  <c r="P41" i="4"/>
  <c r="P34" i="4"/>
  <c r="P28" i="4"/>
  <c r="P21" i="4"/>
  <c r="P14" i="4"/>
</calcChain>
</file>

<file path=xl/sharedStrings.xml><?xml version="1.0" encoding="utf-8"?>
<sst xmlns="http://schemas.openxmlformats.org/spreadsheetml/2006/main" count="466" uniqueCount="194">
  <si>
    <t>Vārds, uzvārds</t>
  </si>
  <si>
    <t>60 m skrējiens</t>
  </si>
  <si>
    <t>Tāllēkšana</t>
  </si>
  <si>
    <t>1.rez.</t>
  </si>
  <si>
    <t>2.rez.</t>
  </si>
  <si>
    <t>3.rez.</t>
  </si>
  <si>
    <t>Bumbiņas mešana</t>
  </si>
  <si>
    <t>500 m skrējiens meitenēm/ 800 m skrējiens zēniem</t>
  </si>
  <si>
    <t>Kopā</t>
  </si>
  <si>
    <t>Punkti</t>
  </si>
  <si>
    <t>Vieta</t>
  </si>
  <si>
    <t>1.</t>
  </si>
  <si>
    <t>2.</t>
  </si>
  <si>
    <t>3.</t>
  </si>
  <si>
    <t>4.</t>
  </si>
  <si>
    <t>5.</t>
  </si>
  <si>
    <t>6.</t>
  </si>
  <si>
    <t>7.</t>
  </si>
  <si>
    <t>Vieglatlētikas 4 - cīņa</t>
  </si>
  <si>
    <t xml:space="preserve">Kopvērtējums: </t>
  </si>
  <si>
    <t>Rēznas psk.</t>
  </si>
  <si>
    <t>punkti</t>
  </si>
  <si>
    <t>Kristīne Skrebele</t>
  </si>
  <si>
    <t>Tiskādu vsk.</t>
  </si>
  <si>
    <t>Rita Belova</t>
  </si>
  <si>
    <t>Aija Muravska</t>
  </si>
  <si>
    <t>Agnese Pavlova</t>
  </si>
  <si>
    <t>Oksana Seņkova</t>
  </si>
  <si>
    <t>Feimaņu psk.</t>
  </si>
  <si>
    <t>Lilita Bauska</t>
  </si>
  <si>
    <t>Maija Livdāne</t>
  </si>
  <si>
    <t>Lāsma Bauska</t>
  </si>
  <si>
    <t>Kristīne Fjodorova</t>
  </si>
  <si>
    <t>Kaunatas vsk.</t>
  </si>
  <si>
    <t>Viļānu vsk.</t>
  </si>
  <si>
    <t>Jaunstrūžānu psk.</t>
  </si>
  <si>
    <t>Laila Mironova</t>
  </si>
  <si>
    <t>8.</t>
  </si>
  <si>
    <t>9.</t>
  </si>
  <si>
    <t>10.</t>
  </si>
  <si>
    <t xml:space="preserve">Rēzeknes un Viļānu skolu sporta spēles </t>
  </si>
  <si>
    <t>Godalgoto vietu ieguvēji:</t>
  </si>
  <si>
    <t>Meitenēm:</t>
  </si>
  <si>
    <t>Zēniem:</t>
  </si>
  <si>
    <t>rezult.</t>
  </si>
  <si>
    <t>Malta 26.04.2016.</t>
  </si>
  <si>
    <t>N. p.k.</t>
  </si>
  <si>
    <t>Nautrēnu vsk.</t>
  </si>
  <si>
    <t>Tiskādu spec. internāt.psk.</t>
  </si>
  <si>
    <t>Dricānu vsk.</t>
  </si>
  <si>
    <t>Adriņu psk.</t>
  </si>
  <si>
    <t>Vladilavs Zinovjevs</t>
  </si>
  <si>
    <t>Simona Prikule</t>
  </si>
  <si>
    <t>Marita Vulāne</t>
  </si>
  <si>
    <t>Nika Ribakova</t>
  </si>
  <si>
    <t>Viktorija Mosina</t>
  </si>
  <si>
    <t>Aleksandra Jevstignejeva</t>
  </si>
  <si>
    <t>Sofija Sjakste</t>
  </si>
  <si>
    <t>Saiva Karmena Maģiča</t>
  </si>
  <si>
    <t>Viktorija Krišāne</t>
  </si>
  <si>
    <t>Ervīns Jegorovs</t>
  </si>
  <si>
    <t>Sandis Gutāns</t>
  </si>
  <si>
    <t>Renārs Duļķevičs</t>
  </si>
  <si>
    <t>Mairis Kablanovs</t>
  </si>
  <si>
    <t>Oļegs Lukša</t>
  </si>
  <si>
    <t>Artjoms Čonka</t>
  </si>
  <si>
    <t>Ronalds Petuhovs</t>
  </si>
  <si>
    <t>Nadežda Verjovkina</t>
  </si>
  <si>
    <t>Iļja Burovs</t>
  </si>
  <si>
    <t>Daniils Vasiļjevs</t>
  </si>
  <si>
    <t>Dace Ameļko</t>
  </si>
  <si>
    <t>Raitis Pavlovs</t>
  </si>
  <si>
    <t>Linda Goršanova</t>
  </si>
  <si>
    <t>Aldis Laskēvičs</t>
  </si>
  <si>
    <t>Aleksandrs Klapins</t>
  </si>
  <si>
    <t>Grigorijs Petrovs</t>
  </si>
  <si>
    <t>Aleksandrs Fjodorovs</t>
  </si>
  <si>
    <t>Aurēlija Zariņa</t>
  </si>
  <si>
    <t>Kristaps Obermans</t>
  </si>
  <si>
    <t>Andris Keidāns</t>
  </si>
  <si>
    <t>Jānis Vespers</t>
  </si>
  <si>
    <t>Jekaterina Meteļkova</t>
  </si>
  <si>
    <t>Valērija Makejeva</t>
  </si>
  <si>
    <t>Sergejs Gruznovs</t>
  </si>
  <si>
    <t>Jekaterina Razumejeva</t>
  </si>
  <si>
    <t>Romāns Smirnovs</t>
  </si>
  <si>
    <t>Ilja Višņakovs</t>
  </si>
  <si>
    <t>Aleksejs Tihomirovs</t>
  </si>
  <si>
    <t>x</t>
  </si>
  <si>
    <t>1,38.88</t>
  </si>
  <si>
    <t>1,45.53</t>
  </si>
  <si>
    <t>1,37.88</t>
  </si>
  <si>
    <t>1,44.03</t>
  </si>
  <si>
    <t>3,02.57</t>
  </si>
  <si>
    <t>12.</t>
  </si>
  <si>
    <t>1,28.03</t>
  </si>
  <si>
    <t>1,43.66</t>
  </si>
  <si>
    <t>1,40.31</t>
  </si>
  <si>
    <t>1,57.00</t>
  </si>
  <si>
    <t>1,55.13</t>
  </si>
  <si>
    <t>20.</t>
  </si>
  <si>
    <t>17.</t>
  </si>
  <si>
    <t>22.</t>
  </si>
  <si>
    <t>1,58.50</t>
  </si>
  <si>
    <t>1,53.13</t>
  </si>
  <si>
    <t>1,54.66</t>
  </si>
  <si>
    <t>2,58.00</t>
  </si>
  <si>
    <t>3,00.97</t>
  </si>
  <si>
    <t>16.</t>
  </si>
  <si>
    <t>9.-10.</t>
  </si>
  <si>
    <t>11.-12.</t>
  </si>
  <si>
    <t>2,43.66</t>
  </si>
  <si>
    <t>2,54.03</t>
  </si>
  <si>
    <t>2,55.56</t>
  </si>
  <si>
    <t>2,59.00</t>
  </si>
  <si>
    <t>2,44.55</t>
  </si>
  <si>
    <t>4.-5.</t>
  </si>
  <si>
    <t>2,00.32</t>
  </si>
  <si>
    <t>1,42.32</t>
  </si>
  <si>
    <t>1,46.04</t>
  </si>
  <si>
    <t>2,46.82</t>
  </si>
  <si>
    <t>3,10.07</t>
  </si>
  <si>
    <t>24.</t>
  </si>
  <si>
    <t>14.</t>
  </si>
  <si>
    <t>2,01.16</t>
  </si>
  <si>
    <t>1,56.47</t>
  </si>
  <si>
    <t>1,59.69</t>
  </si>
  <si>
    <t>1,47.50</t>
  </si>
  <si>
    <t>2,52.53</t>
  </si>
  <si>
    <t>19.</t>
  </si>
  <si>
    <t>21.</t>
  </si>
  <si>
    <t>18.</t>
  </si>
  <si>
    <t>13.</t>
  </si>
  <si>
    <t>1,42.88</t>
  </si>
  <si>
    <t>2,37.16</t>
  </si>
  <si>
    <t>2,58.75</t>
  </si>
  <si>
    <t>3,02.88</t>
  </si>
  <si>
    <t>3,07.53</t>
  </si>
  <si>
    <t>1,41.19</t>
  </si>
  <si>
    <t>2,50.69</t>
  </si>
  <si>
    <t>2,48.16</t>
  </si>
  <si>
    <t>3,02.72</t>
  </si>
  <si>
    <t>3,08.82</t>
  </si>
  <si>
    <t>15.</t>
  </si>
  <si>
    <t>1,48.57</t>
  </si>
  <si>
    <t>1,51.38</t>
  </si>
  <si>
    <t>2,08.94</t>
  </si>
  <si>
    <t>3,19.07</t>
  </si>
  <si>
    <t>4,10.97</t>
  </si>
  <si>
    <t>11.</t>
  </si>
  <si>
    <t>23.</t>
  </si>
  <si>
    <t>2,02.60</t>
  </si>
  <si>
    <t>1,57.04</t>
  </si>
  <si>
    <t>3,38.35</t>
  </si>
  <si>
    <t>3,58.75</t>
  </si>
  <si>
    <t>4,18.53</t>
  </si>
  <si>
    <t>26.</t>
  </si>
  <si>
    <t>25.</t>
  </si>
  <si>
    <t>Vitālijs Bražats</t>
  </si>
  <si>
    <t>4,06.10</t>
  </si>
  <si>
    <t>1,56.22</t>
  </si>
  <si>
    <t>Viktorija Donce</t>
  </si>
  <si>
    <t>2,58.31</t>
  </si>
  <si>
    <t>Jānis Cvetkovs</t>
  </si>
  <si>
    <t>3,19.88</t>
  </si>
  <si>
    <t>Pāvels Fomins</t>
  </si>
  <si>
    <t>3,28.82</t>
  </si>
  <si>
    <t>3,11.03</t>
  </si>
  <si>
    <t>3,56.88</t>
  </si>
  <si>
    <t>Anastasija Jonina</t>
  </si>
  <si>
    <t>1,46.00</t>
  </si>
  <si>
    <t>Emīls Verčinskis</t>
  </si>
  <si>
    <t>2,57.44</t>
  </si>
  <si>
    <r>
      <t xml:space="preserve">1.vieta – Simona Prikule </t>
    </r>
    <r>
      <rPr>
        <sz val="11"/>
        <color theme="1"/>
        <rFont val="Times New Roman"/>
        <family val="1"/>
        <charset val="186"/>
      </rPr>
      <t>(Viļānu vidusskola) 272 punkti</t>
    </r>
  </si>
  <si>
    <r>
      <t>2.vieta - Nika Ribakova</t>
    </r>
    <r>
      <rPr>
        <sz val="11"/>
        <color theme="1"/>
        <rFont val="Times New Roman"/>
        <family val="1"/>
        <charset val="186"/>
      </rPr>
      <t xml:space="preserve"> (Viļānu vidusskola) 207 punkti</t>
    </r>
  </si>
  <si>
    <t>3.vieta - Lāsma Bauska (Feimaņu pamatskola) 206 punkti</t>
  </si>
  <si>
    <r>
      <t xml:space="preserve">1.vieta – Aldis Laskēvičs </t>
    </r>
    <r>
      <rPr>
        <sz val="11"/>
        <color theme="1"/>
        <rFont val="Times New Roman"/>
        <family val="1"/>
        <charset val="186"/>
      </rPr>
      <t>(Tiskādu speciālā internātpamatskola) 230 punkti</t>
    </r>
  </si>
  <si>
    <t>2.vieta - Ervīns Jegorovs (Nautrēnu vidusskola) 197 punkti</t>
  </si>
  <si>
    <t>Sacensībās piedalījās 59 skolēni no Rēzeknes un Viļānu novada 10 skolām.</t>
  </si>
  <si>
    <t>Vārds, Uzvārds</t>
  </si>
  <si>
    <t>24.-25.</t>
  </si>
  <si>
    <t>Viviana Laškova</t>
  </si>
  <si>
    <t>27.</t>
  </si>
  <si>
    <t>28.</t>
  </si>
  <si>
    <t>29.</t>
  </si>
  <si>
    <t>30.</t>
  </si>
  <si>
    <t>31.</t>
  </si>
  <si>
    <t>3.vieta - Iļja Burovs (Tiskādu vidusskola) 196 punkti</t>
  </si>
  <si>
    <t>Staņislavs Golubovskis</t>
  </si>
  <si>
    <t>Ritvars Gailums</t>
  </si>
  <si>
    <t>Ilvars Razgalis</t>
  </si>
  <si>
    <t>Valentīns Žuks</t>
  </si>
  <si>
    <t>Jānis Dembovskis</t>
  </si>
  <si>
    <r>
      <t xml:space="preserve">Sacensību kopsavilkuma tabula </t>
    </r>
    <r>
      <rPr>
        <i/>
        <sz val="14"/>
        <color theme="1"/>
        <rFont val="Calibri"/>
        <family val="2"/>
        <scheme val="minor"/>
      </rPr>
      <t>2002.-2003.dz.g.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</si>
</sst>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b/>
      <sz val="28"/>
      <color rgb="FFFF0000"/>
      <name val="Calibri"/>
      <family val="2"/>
      <charset val="186"/>
      <scheme val="minor"/>
    </font>
    <font>
      <b/>
      <sz val="28"/>
      <name val="Calibri"/>
      <family val="2"/>
      <charset val="186"/>
      <scheme val="minor"/>
    </font>
    <font>
      <b/>
      <sz val="28"/>
      <color rgb="FF0070C0"/>
      <name val="Calibri"/>
      <family val="2"/>
      <charset val="186"/>
      <scheme val="minor"/>
    </font>
    <font>
      <b/>
      <sz val="28"/>
      <color rgb="FF00B050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8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i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2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15" fillId="4" borderId="4" xfId="0" applyNumberFormat="1" applyFont="1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  <xf numFmtId="0" fontId="2" fillId="7" borderId="5" xfId="0" applyNumberFormat="1" applyFont="1" applyFill="1" applyBorder="1" applyAlignment="1">
      <alignment horizontal="center" vertical="center"/>
    </xf>
    <xf numFmtId="0" fontId="2" fillId="4" borderId="5" xfId="0" applyNumberFormat="1" applyFont="1" applyFill="1" applyBorder="1" applyAlignment="1">
      <alignment horizontal="center" vertical="center"/>
    </xf>
    <xf numFmtId="0" fontId="2" fillId="6" borderId="5" xfId="0" applyNumberFormat="1" applyFont="1" applyFill="1" applyBorder="1" applyAlignment="1">
      <alignment horizontal="center" vertical="center"/>
    </xf>
    <xf numFmtId="0" fontId="2" fillId="8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0" borderId="11" xfId="0" applyNumberFormat="1" applyBorder="1" applyAlignment="1">
      <alignment horizontal="center" vertical="center"/>
    </xf>
    <xf numFmtId="0" fontId="0" fillId="5" borderId="2" xfId="0" applyNumberForma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5" borderId="1" xfId="0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20" fillId="4" borderId="1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49" fontId="1" fillId="4" borderId="10" xfId="0" applyNumberFormat="1" applyFont="1" applyFill="1" applyBorder="1" applyAlignment="1">
      <alignment horizontal="center" vertical="center"/>
    </xf>
    <xf numFmtId="49" fontId="1" fillId="7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0" fillId="4" borderId="0" xfId="0" applyFont="1" applyFill="1" applyBorder="1" applyAlignment="1" applyProtection="1">
      <alignment vertic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0" xfId="0" applyFill="1" applyBorder="1" applyProtection="1">
      <protection locked="0"/>
    </xf>
    <xf numFmtId="0" fontId="0" fillId="4" borderId="0" xfId="0" applyNumberFormat="1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0" fontId="12" fillId="4" borderId="0" xfId="0" applyFont="1" applyFill="1" applyBorder="1" applyAlignment="1" applyProtection="1">
      <alignment vertical="center"/>
      <protection locked="0"/>
    </xf>
    <xf numFmtId="0" fontId="19" fillId="4" borderId="0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Alignment="1" applyProtection="1">
      <alignment horizontal="left" vertical="center"/>
      <protection locked="0"/>
    </xf>
    <xf numFmtId="0" fontId="0" fillId="4" borderId="0" xfId="0" applyFill="1" applyBorder="1" applyAlignment="1" applyProtection="1">
      <alignment horizontal="left"/>
      <protection locked="0"/>
    </xf>
    <xf numFmtId="0" fontId="0" fillId="4" borderId="0" xfId="0" applyNumberFormat="1" applyFill="1" applyBorder="1" applyAlignment="1" applyProtection="1">
      <alignment horizontal="left"/>
      <protection locked="0"/>
    </xf>
    <xf numFmtId="2" fontId="0" fillId="4" borderId="0" xfId="0" applyNumberFormat="1" applyFill="1" applyBorder="1" applyAlignment="1" applyProtection="1">
      <alignment horizontal="left"/>
      <protection locked="0"/>
    </xf>
    <xf numFmtId="0" fontId="13" fillId="4" borderId="0" xfId="0" applyFont="1" applyFill="1" applyBorder="1" applyAlignment="1" applyProtection="1">
      <alignment horizontal="left" vertical="center"/>
      <protection locked="0"/>
    </xf>
    <xf numFmtId="0" fontId="0" fillId="5" borderId="4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4" borderId="0" xfId="0" applyFont="1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textRotation="90"/>
    </xf>
    <xf numFmtId="0" fontId="0" fillId="0" borderId="1" xfId="0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6" xfId="0" applyFont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14" fillId="0" borderId="4" xfId="0" applyFont="1" applyBorder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 textRotation="90"/>
    </xf>
    <xf numFmtId="0" fontId="0" fillId="2" borderId="13" xfId="0" applyFill="1" applyBorder="1" applyAlignment="1">
      <alignment horizontal="center" vertical="center" textRotation="90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3" xfId="0" applyFill="1" applyBorder="1" applyAlignment="1">
      <alignment horizontal="center" vertical="center" textRotation="90" wrapText="1"/>
    </xf>
    <xf numFmtId="0" fontId="0" fillId="2" borderId="13" xfId="0" applyFill="1" applyBorder="1" applyAlignment="1">
      <alignment horizontal="center" vertical="center" textRotation="90" wrapText="1"/>
    </xf>
    <xf numFmtId="0" fontId="0" fillId="7" borderId="1" xfId="0" applyFill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left" vertical="center"/>
    </xf>
    <xf numFmtId="0" fontId="0" fillId="7" borderId="5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tabSelected="1" workbookViewId="0">
      <selection activeCell="A2" sqref="A2:XFD2"/>
    </sheetView>
  </sheetViews>
  <sheetFormatPr defaultRowHeight="15" x14ac:dyDescent="0.25"/>
  <cols>
    <col min="1" max="1" width="6.42578125" customWidth="1"/>
    <col min="2" max="2" width="4.140625" customWidth="1"/>
    <col min="4" max="4" width="14" customWidth="1"/>
    <col min="5" max="5" width="7.42578125" customWidth="1"/>
    <col min="6" max="6" width="6.140625" customWidth="1"/>
    <col min="7" max="7" width="6.85546875" customWidth="1"/>
    <col min="8" max="8" width="7.28515625" customWidth="1"/>
    <col min="9" max="9" width="6.7109375" customWidth="1"/>
    <col min="10" max="10" width="6.5703125" customWidth="1"/>
    <col min="11" max="11" width="8.28515625" customWidth="1"/>
    <col min="12" max="12" width="6.42578125" customWidth="1"/>
    <col min="14" max="14" width="6.5703125" customWidth="1"/>
    <col min="15" max="15" width="9.140625" customWidth="1"/>
    <col min="16" max="16" width="6.85546875" customWidth="1"/>
    <col min="17" max="17" width="8.28515625" customWidth="1"/>
    <col min="18" max="18" width="7" customWidth="1"/>
  </cols>
  <sheetData>
    <row r="1" spans="1:18" ht="19.5" customHeight="1" x14ac:dyDescent="0.35">
      <c r="A1" s="74" t="s">
        <v>40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6.5" customHeight="1" x14ac:dyDescent="0.3">
      <c r="A2" s="75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ht="13.5" customHeight="1" x14ac:dyDescent="0.25">
      <c r="A3" s="76" t="s">
        <v>45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 ht="17.25" customHeight="1" x14ac:dyDescent="0.3">
      <c r="A4" s="77" t="s">
        <v>193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18" ht="26.25" customHeight="1" x14ac:dyDescent="0.25">
      <c r="A5" s="78"/>
      <c r="B5" s="80" t="s">
        <v>46</v>
      </c>
      <c r="C5" s="82" t="s">
        <v>0</v>
      </c>
      <c r="D5" s="83"/>
      <c r="E5" s="86" t="s">
        <v>1</v>
      </c>
      <c r="F5" s="87"/>
      <c r="G5" s="86" t="s">
        <v>2</v>
      </c>
      <c r="H5" s="88"/>
      <c r="I5" s="88"/>
      <c r="J5" s="87"/>
      <c r="K5" s="58" t="s">
        <v>6</v>
      </c>
      <c r="L5" s="60"/>
      <c r="M5" s="58" t="s">
        <v>7</v>
      </c>
      <c r="N5" s="59"/>
      <c r="O5" s="60"/>
      <c r="P5" s="61" t="s">
        <v>8</v>
      </c>
      <c r="Q5" s="62"/>
      <c r="R5" s="63"/>
    </row>
    <row r="6" spans="1:18" ht="15" customHeight="1" x14ac:dyDescent="0.25">
      <c r="A6" s="79"/>
      <c r="B6" s="81"/>
      <c r="C6" s="84"/>
      <c r="D6" s="85"/>
      <c r="E6" s="22" t="s">
        <v>44</v>
      </c>
      <c r="F6" s="23" t="s">
        <v>21</v>
      </c>
      <c r="G6" s="24" t="s">
        <v>3</v>
      </c>
      <c r="H6" s="25" t="s">
        <v>4</v>
      </c>
      <c r="I6" s="26" t="s">
        <v>5</v>
      </c>
      <c r="J6" s="23" t="s">
        <v>21</v>
      </c>
      <c r="K6" s="27" t="s">
        <v>44</v>
      </c>
      <c r="L6" s="23" t="s">
        <v>21</v>
      </c>
      <c r="M6" s="64" t="s">
        <v>44</v>
      </c>
      <c r="N6" s="65"/>
      <c r="O6" s="23" t="s">
        <v>21</v>
      </c>
      <c r="P6" s="45" t="s">
        <v>9</v>
      </c>
      <c r="Q6" s="44" t="s">
        <v>10</v>
      </c>
      <c r="R6" s="19" t="s">
        <v>10</v>
      </c>
    </row>
    <row r="7" spans="1:18" x14ac:dyDescent="0.25">
      <c r="A7" s="94" t="s">
        <v>28</v>
      </c>
      <c r="B7" s="3" t="s">
        <v>11</v>
      </c>
      <c r="C7" s="112" t="s">
        <v>30</v>
      </c>
      <c r="D7" s="113"/>
      <c r="E7" s="9">
        <v>9.35</v>
      </c>
      <c r="F7" s="11">
        <v>64</v>
      </c>
      <c r="G7" s="5">
        <v>3.46</v>
      </c>
      <c r="H7" s="5">
        <v>3.94</v>
      </c>
      <c r="I7" s="8">
        <v>3.94</v>
      </c>
      <c r="J7" s="11">
        <v>54</v>
      </c>
      <c r="K7" s="1">
        <v>22.35</v>
      </c>
      <c r="L7" s="11">
        <v>28</v>
      </c>
      <c r="M7" s="114" t="s">
        <v>89</v>
      </c>
      <c r="N7" s="115"/>
      <c r="O7" s="11">
        <v>57</v>
      </c>
      <c r="P7" s="12">
        <v>203</v>
      </c>
      <c r="Q7" s="36" t="s">
        <v>14</v>
      </c>
      <c r="R7" s="116" t="s">
        <v>11</v>
      </c>
    </row>
    <row r="8" spans="1:18" x14ac:dyDescent="0.25">
      <c r="A8" s="95"/>
      <c r="B8" s="3" t="s">
        <v>12</v>
      </c>
      <c r="C8" s="28" t="s">
        <v>32</v>
      </c>
      <c r="D8" s="28"/>
      <c r="E8" s="9">
        <v>9.44</v>
      </c>
      <c r="F8" s="11">
        <v>61</v>
      </c>
      <c r="G8" s="5">
        <v>3.46</v>
      </c>
      <c r="H8" s="5">
        <v>3.7</v>
      </c>
      <c r="I8" s="8">
        <v>3.72</v>
      </c>
      <c r="J8" s="11">
        <v>47</v>
      </c>
      <c r="K8" s="1">
        <v>25</v>
      </c>
      <c r="L8" s="11">
        <v>33</v>
      </c>
      <c r="M8" s="114" t="s">
        <v>90</v>
      </c>
      <c r="N8" s="115"/>
      <c r="O8" s="11">
        <v>43</v>
      </c>
      <c r="P8" s="13">
        <v>184</v>
      </c>
      <c r="Q8" s="10" t="s">
        <v>17</v>
      </c>
      <c r="R8" s="116"/>
    </row>
    <row r="9" spans="1:18" x14ac:dyDescent="0.25">
      <c r="A9" s="95"/>
      <c r="B9" s="3" t="s">
        <v>13</v>
      </c>
      <c r="C9" s="118" t="s">
        <v>31</v>
      </c>
      <c r="D9" s="119"/>
      <c r="E9" s="9">
        <v>9.69</v>
      </c>
      <c r="F9" s="11">
        <v>54</v>
      </c>
      <c r="G9" s="5" t="s">
        <v>88</v>
      </c>
      <c r="H9" s="8">
        <v>3.89</v>
      </c>
      <c r="I9" s="5" t="s">
        <v>88</v>
      </c>
      <c r="J9" s="11">
        <v>53</v>
      </c>
      <c r="K9" s="1">
        <v>28.4</v>
      </c>
      <c r="L9" s="11">
        <v>40</v>
      </c>
      <c r="M9" s="114" t="s">
        <v>91</v>
      </c>
      <c r="N9" s="115"/>
      <c r="O9" s="11">
        <v>59</v>
      </c>
      <c r="P9" s="14">
        <v>206</v>
      </c>
      <c r="Q9" s="37" t="s">
        <v>13</v>
      </c>
      <c r="R9" s="116"/>
    </row>
    <row r="10" spans="1:18" x14ac:dyDescent="0.25">
      <c r="A10" s="95"/>
      <c r="B10" s="3" t="s">
        <v>14</v>
      </c>
      <c r="C10" s="72" t="s">
        <v>29</v>
      </c>
      <c r="D10" s="72"/>
      <c r="E10" s="9">
        <v>10.130000000000001</v>
      </c>
      <c r="F10" s="11">
        <v>42</v>
      </c>
      <c r="G10" s="5">
        <v>3.25</v>
      </c>
      <c r="H10" s="5">
        <v>3.12</v>
      </c>
      <c r="I10" s="8">
        <v>3.49</v>
      </c>
      <c r="J10" s="11">
        <v>39</v>
      </c>
      <c r="K10" s="1">
        <v>27.22</v>
      </c>
      <c r="L10" s="11">
        <v>38</v>
      </c>
      <c r="M10" s="114" t="s">
        <v>92</v>
      </c>
      <c r="N10" s="115"/>
      <c r="O10" s="11">
        <v>46</v>
      </c>
      <c r="P10" s="13">
        <v>165</v>
      </c>
      <c r="Q10" s="38" t="s">
        <v>94</v>
      </c>
      <c r="R10" s="116"/>
    </row>
    <row r="11" spans="1:18" x14ac:dyDescent="0.25">
      <c r="A11" s="95"/>
      <c r="B11" s="3" t="s">
        <v>15</v>
      </c>
      <c r="C11" s="28" t="s">
        <v>169</v>
      </c>
      <c r="D11" s="28"/>
      <c r="E11" s="9">
        <v>9.69</v>
      </c>
      <c r="F11" s="11">
        <v>54</v>
      </c>
      <c r="G11" s="5" t="s">
        <v>88</v>
      </c>
      <c r="H11" s="5" t="s">
        <v>88</v>
      </c>
      <c r="I11" s="8">
        <v>3.2</v>
      </c>
      <c r="J11" s="11">
        <v>30</v>
      </c>
      <c r="K11" s="1">
        <v>17.43</v>
      </c>
      <c r="L11" s="11">
        <v>19</v>
      </c>
      <c r="M11" s="114" t="s">
        <v>170</v>
      </c>
      <c r="N11" s="115"/>
      <c r="O11" s="11">
        <v>42</v>
      </c>
      <c r="P11" s="15">
        <v>145</v>
      </c>
      <c r="Q11" s="38" t="s">
        <v>129</v>
      </c>
      <c r="R11" s="116"/>
    </row>
    <row r="12" spans="1:18" x14ac:dyDescent="0.25">
      <c r="A12" s="95"/>
      <c r="B12" s="3" t="s">
        <v>16</v>
      </c>
      <c r="C12" s="72" t="s">
        <v>51</v>
      </c>
      <c r="D12" s="72"/>
      <c r="E12" s="9">
        <v>8.75</v>
      </c>
      <c r="F12" s="11">
        <v>59</v>
      </c>
      <c r="G12" s="5">
        <v>4.26</v>
      </c>
      <c r="H12" s="8">
        <v>4.49</v>
      </c>
      <c r="I12" s="5">
        <v>4.32</v>
      </c>
      <c r="J12" s="11">
        <v>45</v>
      </c>
      <c r="K12" s="1">
        <v>53</v>
      </c>
      <c r="L12" s="11">
        <v>61</v>
      </c>
      <c r="M12" s="114" t="s">
        <v>93</v>
      </c>
      <c r="N12" s="115"/>
      <c r="O12" s="11">
        <v>15</v>
      </c>
      <c r="P12" s="13">
        <v>180</v>
      </c>
      <c r="Q12" s="38" t="s">
        <v>16</v>
      </c>
      <c r="R12" s="116"/>
    </row>
    <row r="13" spans="1:18" x14ac:dyDescent="0.25">
      <c r="A13" s="95"/>
      <c r="B13" s="3" t="s">
        <v>17</v>
      </c>
      <c r="C13" s="72" t="s">
        <v>171</v>
      </c>
      <c r="D13" s="72"/>
      <c r="E13" s="9">
        <v>10.06</v>
      </c>
      <c r="F13" s="11">
        <v>25</v>
      </c>
      <c r="G13" s="8">
        <v>3.65</v>
      </c>
      <c r="H13" s="5">
        <v>3.52</v>
      </c>
      <c r="I13" s="5">
        <v>3.62</v>
      </c>
      <c r="J13" s="11">
        <v>17</v>
      </c>
      <c r="K13" s="1">
        <v>22.63</v>
      </c>
      <c r="L13" s="11">
        <v>17</v>
      </c>
      <c r="M13" s="114" t="s">
        <v>172</v>
      </c>
      <c r="N13" s="115"/>
      <c r="O13" s="11">
        <v>21</v>
      </c>
      <c r="P13" s="15">
        <v>80</v>
      </c>
      <c r="Q13" s="38" t="s">
        <v>157</v>
      </c>
      <c r="R13" s="116"/>
    </row>
    <row r="14" spans="1:18" ht="12.75" customHeight="1" x14ac:dyDescent="0.25">
      <c r="A14" s="96"/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92">
        <f>P7+P8+P9+P10+P12</f>
        <v>938</v>
      </c>
      <c r="Q14" s="93"/>
      <c r="R14" s="117"/>
    </row>
    <row r="15" spans="1:18" x14ac:dyDescent="0.25">
      <c r="A15" s="94" t="s">
        <v>34</v>
      </c>
      <c r="B15" s="3" t="s">
        <v>11</v>
      </c>
      <c r="C15" s="100" t="s">
        <v>52</v>
      </c>
      <c r="D15" s="100"/>
      <c r="E15" s="1">
        <v>9</v>
      </c>
      <c r="F15" s="11">
        <v>75</v>
      </c>
      <c r="G15" s="5" t="s">
        <v>88</v>
      </c>
      <c r="H15" s="5">
        <v>4.1900000000000004</v>
      </c>
      <c r="I15" s="8">
        <v>4.2</v>
      </c>
      <c r="J15" s="11">
        <v>63</v>
      </c>
      <c r="K15" s="1">
        <v>33.729999999999997</v>
      </c>
      <c r="L15" s="11">
        <v>50</v>
      </c>
      <c r="M15" s="64" t="s">
        <v>95</v>
      </c>
      <c r="N15" s="65"/>
      <c r="O15" s="11">
        <v>84</v>
      </c>
      <c r="P15" s="16">
        <v>272</v>
      </c>
      <c r="Q15" s="39" t="s">
        <v>11</v>
      </c>
      <c r="R15" s="108" t="s">
        <v>12</v>
      </c>
    </row>
    <row r="16" spans="1:18" x14ac:dyDescent="0.25">
      <c r="A16" s="95"/>
      <c r="B16" s="3" t="s">
        <v>12</v>
      </c>
      <c r="C16" s="72" t="s">
        <v>53</v>
      </c>
      <c r="D16" s="72"/>
      <c r="E16" s="9">
        <v>9.75</v>
      </c>
      <c r="F16" s="11">
        <v>52</v>
      </c>
      <c r="G16" s="5" t="s">
        <v>88</v>
      </c>
      <c r="H16" s="5" t="s">
        <v>88</v>
      </c>
      <c r="I16" s="5" t="s">
        <v>88</v>
      </c>
      <c r="J16" s="11">
        <v>0</v>
      </c>
      <c r="K16" s="1">
        <v>26.53</v>
      </c>
      <c r="L16" s="11">
        <v>36</v>
      </c>
      <c r="M16" s="64" t="s">
        <v>96</v>
      </c>
      <c r="N16" s="65"/>
      <c r="O16" s="11">
        <v>46</v>
      </c>
      <c r="P16" s="13">
        <v>134</v>
      </c>
      <c r="Q16" s="40" t="s">
        <v>130</v>
      </c>
      <c r="R16" s="109"/>
    </row>
    <row r="17" spans="1:18" x14ac:dyDescent="0.25">
      <c r="A17" s="95"/>
      <c r="B17" s="3" t="s">
        <v>13</v>
      </c>
      <c r="C17" s="111" t="s">
        <v>54</v>
      </c>
      <c r="D17" s="111"/>
      <c r="E17" s="9">
        <v>9.68</v>
      </c>
      <c r="F17" s="11">
        <v>54</v>
      </c>
      <c r="G17" s="8">
        <v>4.17</v>
      </c>
      <c r="H17" s="5">
        <v>3.95</v>
      </c>
      <c r="I17" s="5">
        <v>3.92</v>
      </c>
      <c r="J17" s="11">
        <v>62</v>
      </c>
      <c r="K17" s="1">
        <v>26.94</v>
      </c>
      <c r="L17" s="11">
        <v>37</v>
      </c>
      <c r="M17" s="64" t="s">
        <v>97</v>
      </c>
      <c r="N17" s="65"/>
      <c r="O17" s="11">
        <v>54</v>
      </c>
      <c r="P17" s="17">
        <v>207</v>
      </c>
      <c r="Q17" s="41" t="s">
        <v>12</v>
      </c>
      <c r="R17" s="109"/>
    </row>
    <row r="18" spans="1:18" x14ac:dyDescent="0.25">
      <c r="A18" s="95"/>
      <c r="B18" s="3" t="s">
        <v>14</v>
      </c>
      <c r="C18" s="72" t="s">
        <v>55</v>
      </c>
      <c r="D18" s="72"/>
      <c r="E18" s="9">
        <v>9.65</v>
      </c>
      <c r="F18" s="11">
        <v>55</v>
      </c>
      <c r="G18" s="5" t="s">
        <v>88</v>
      </c>
      <c r="H18" s="8">
        <v>3.4</v>
      </c>
      <c r="I18" s="5" t="s">
        <v>88</v>
      </c>
      <c r="J18" s="11">
        <v>36</v>
      </c>
      <c r="K18" s="1">
        <v>25.54</v>
      </c>
      <c r="L18" s="11">
        <v>34</v>
      </c>
      <c r="M18" s="64" t="s">
        <v>98</v>
      </c>
      <c r="N18" s="65"/>
      <c r="O18" s="11">
        <v>24</v>
      </c>
      <c r="P18" s="13">
        <v>149</v>
      </c>
      <c r="Q18" s="40" t="s">
        <v>101</v>
      </c>
      <c r="R18" s="109"/>
    </row>
    <row r="19" spans="1:18" x14ac:dyDescent="0.25">
      <c r="A19" s="95"/>
      <c r="B19" s="3" t="s">
        <v>15</v>
      </c>
      <c r="C19" s="72" t="s">
        <v>56</v>
      </c>
      <c r="D19" s="72"/>
      <c r="E19" s="9">
        <v>9.2799999999999994</v>
      </c>
      <c r="F19" s="11">
        <v>66</v>
      </c>
      <c r="G19" s="5" t="s">
        <v>88</v>
      </c>
      <c r="H19" s="5">
        <v>3.1</v>
      </c>
      <c r="I19" s="8">
        <v>3.19</v>
      </c>
      <c r="J19" s="11">
        <v>29</v>
      </c>
      <c r="K19" s="1">
        <v>11.37</v>
      </c>
      <c r="L19" s="11">
        <v>7</v>
      </c>
      <c r="M19" s="64" t="s">
        <v>99</v>
      </c>
      <c r="N19" s="65"/>
      <c r="O19" s="11">
        <v>26</v>
      </c>
      <c r="P19" s="13">
        <v>128</v>
      </c>
      <c r="Q19" s="40" t="s">
        <v>150</v>
      </c>
      <c r="R19" s="109"/>
    </row>
    <row r="20" spans="1:18" x14ac:dyDescent="0.25">
      <c r="A20" s="95"/>
      <c r="B20" s="3" t="s">
        <v>16</v>
      </c>
      <c r="C20" s="72" t="s">
        <v>161</v>
      </c>
      <c r="D20" s="72"/>
      <c r="E20" s="9">
        <v>10.34</v>
      </c>
      <c r="F20" s="11">
        <v>37</v>
      </c>
      <c r="G20" s="8">
        <v>3.5</v>
      </c>
      <c r="H20" s="5">
        <v>3.2</v>
      </c>
      <c r="I20" s="5">
        <v>3.03</v>
      </c>
      <c r="J20" s="11">
        <v>40</v>
      </c>
      <c r="K20" s="1">
        <v>20.92</v>
      </c>
      <c r="L20" s="11">
        <v>25</v>
      </c>
      <c r="M20" s="64" t="s">
        <v>160</v>
      </c>
      <c r="N20" s="65"/>
      <c r="O20" s="11">
        <v>24</v>
      </c>
      <c r="P20" s="15">
        <v>126</v>
      </c>
      <c r="Q20" s="40" t="s">
        <v>180</v>
      </c>
      <c r="R20" s="109"/>
    </row>
    <row r="21" spans="1:18" ht="12.75" customHeight="1" x14ac:dyDescent="0.25">
      <c r="A21" s="96"/>
      <c r="B21" s="89" t="s">
        <v>19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1"/>
      <c r="P21" s="92">
        <f>P15+P16+P17+P18+P19</f>
        <v>890</v>
      </c>
      <c r="Q21" s="93"/>
      <c r="R21" s="110"/>
    </row>
    <row r="22" spans="1:18" x14ac:dyDescent="0.25">
      <c r="A22" s="94" t="s">
        <v>47</v>
      </c>
      <c r="B22" s="3" t="s">
        <v>11</v>
      </c>
      <c r="C22" s="72" t="s">
        <v>57</v>
      </c>
      <c r="D22" s="72"/>
      <c r="E22" s="9">
        <v>9.7200000000000006</v>
      </c>
      <c r="F22" s="11">
        <v>53</v>
      </c>
      <c r="G22" s="8">
        <v>4.0999999999999996</v>
      </c>
      <c r="H22" s="5">
        <v>3.52</v>
      </c>
      <c r="I22" s="5">
        <v>3.66</v>
      </c>
      <c r="J22" s="11">
        <v>60</v>
      </c>
      <c r="K22" s="1">
        <v>32.200000000000003</v>
      </c>
      <c r="L22" s="11">
        <v>47</v>
      </c>
      <c r="M22" s="64" t="s">
        <v>103</v>
      </c>
      <c r="N22" s="65"/>
      <c r="O22" s="11">
        <v>21</v>
      </c>
      <c r="P22" s="13">
        <v>181</v>
      </c>
      <c r="Q22" s="42" t="s">
        <v>37</v>
      </c>
      <c r="R22" s="105" t="s">
        <v>13</v>
      </c>
    </row>
    <row r="23" spans="1:18" x14ac:dyDescent="0.25">
      <c r="A23" s="95"/>
      <c r="B23" s="3" t="s">
        <v>12</v>
      </c>
      <c r="C23" s="72" t="s">
        <v>58</v>
      </c>
      <c r="D23" s="72"/>
      <c r="E23" s="9">
        <v>10.09</v>
      </c>
      <c r="F23" s="11">
        <v>43</v>
      </c>
      <c r="G23" s="1" t="s">
        <v>88</v>
      </c>
      <c r="H23" s="5" t="s">
        <v>88</v>
      </c>
      <c r="I23" s="8">
        <v>3.88</v>
      </c>
      <c r="J23" s="11">
        <v>52</v>
      </c>
      <c r="K23" s="1">
        <v>21.53</v>
      </c>
      <c r="L23" s="11">
        <v>27</v>
      </c>
      <c r="M23" s="64" t="s">
        <v>104</v>
      </c>
      <c r="N23" s="65"/>
      <c r="O23" s="11">
        <v>29</v>
      </c>
      <c r="P23" s="13">
        <v>151</v>
      </c>
      <c r="Q23" s="42" t="s">
        <v>108</v>
      </c>
      <c r="R23" s="106"/>
    </row>
    <row r="24" spans="1:18" x14ac:dyDescent="0.25">
      <c r="A24" s="95"/>
      <c r="B24" s="3" t="s">
        <v>13</v>
      </c>
      <c r="C24" s="72" t="s">
        <v>59</v>
      </c>
      <c r="D24" s="72"/>
      <c r="E24" s="9">
        <v>9.41</v>
      </c>
      <c r="F24" s="11">
        <v>62</v>
      </c>
      <c r="G24" s="1" t="s">
        <v>88</v>
      </c>
      <c r="H24" s="5">
        <v>3.96</v>
      </c>
      <c r="I24" s="8">
        <v>4.05</v>
      </c>
      <c r="J24" s="11">
        <v>58</v>
      </c>
      <c r="K24" s="1">
        <v>25.07</v>
      </c>
      <c r="L24" s="11">
        <v>33</v>
      </c>
      <c r="M24" s="64" t="s">
        <v>105</v>
      </c>
      <c r="N24" s="65"/>
      <c r="O24" s="11">
        <v>26</v>
      </c>
      <c r="P24" s="13">
        <v>179</v>
      </c>
      <c r="Q24" s="42" t="s">
        <v>109</v>
      </c>
      <c r="R24" s="106"/>
    </row>
    <row r="25" spans="1:18" x14ac:dyDescent="0.25">
      <c r="A25" s="95"/>
      <c r="B25" s="3" t="s">
        <v>14</v>
      </c>
      <c r="C25" s="111" t="s">
        <v>60</v>
      </c>
      <c r="D25" s="111"/>
      <c r="E25" s="9">
        <v>8.6199999999999992</v>
      </c>
      <c r="F25" s="11">
        <v>64</v>
      </c>
      <c r="G25" s="1">
        <v>4.2699999999999996</v>
      </c>
      <c r="H25" s="8">
        <v>4.59</v>
      </c>
      <c r="I25" s="5">
        <v>4.47</v>
      </c>
      <c r="J25" s="11">
        <v>48</v>
      </c>
      <c r="K25" s="1">
        <v>55.86</v>
      </c>
      <c r="L25" s="11">
        <v>65</v>
      </c>
      <c r="M25" s="64" t="s">
        <v>106</v>
      </c>
      <c r="N25" s="65"/>
      <c r="O25" s="11">
        <v>20</v>
      </c>
      <c r="P25" s="17">
        <v>197</v>
      </c>
      <c r="Q25" s="41" t="s">
        <v>12</v>
      </c>
      <c r="R25" s="106"/>
    </row>
    <row r="26" spans="1:18" x14ac:dyDescent="0.25">
      <c r="A26" s="95"/>
      <c r="B26" s="3" t="s">
        <v>15</v>
      </c>
      <c r="C26" s="72" t="s">
        <v>61</v>
      </c>
      <c r="D26" s="72"/>
      <c r="E26" s="9">
        <v>8.8000000000000007</v>
      </c>
      <c r="F26" s="11">
        <v>58</v>
      </c>
      <c r="G26" s="8">
        <v>3.9</v>
      </c>
      <c r="H26" s="5">
        <v>3.86</v>
      </c>
      <c r="I26" s="5">
        <v>3.3</v>
      </c>
      <c r="J26" s="11">
        <v>25</v>
      </c>
      <c r="K26" s="1">
        <v>39.36</v>
      </c>
      <c r="L26" s="11">
        <v>41</v>
      </c>
      <c r="M26" s="64" t="s">
        <v>107</v>
      </c>
      <c r="N26" s="65"/>
      <c r="O26" s="11">
        <v>17</v>
      </c>
      <c r="P26" s="13">
        <v>141</v>
      </c>
      <c r="Q26" s="42" t="s">
        <v>110</v>
      </c>
      <c r="R26" s="106"/>
    </row>
    <row r="27" spans="1:18" x14ac:dyDescent="0.25">
      <c r="A27" s="95"/>
      <c r="B27" s="3" t="s">
        <v>16</v>
      </c>
      <c r="C27" s="72" t="s">
        <v>189</v>
      </c>
      <c r="D27" s="72"/>
      <c r="E27" s="9">
        <v>9.19</v>
      </c>
      <c r="F27" s="11">
        <v>46</v>
      </c>
      <c r="G27" s="5" t="s">
        <v>88</v>
      </c>
      <c r="H27" s="8">
        <v>3.33</v>
      </c>
      <c r="I27" s="5" t="s">
        <v>88</v>
      </c>
      <c r="J27" s="11">
        <v>6</v>
      </c>
      <c r="K27" s="1">
        <v>40.32</v>
      </c>
      <c r="L27" s="11">
        <v>43</v>
      </c>
      <c r="M27" s="64" t="s">
        <v>162</v>
      </c>
      <c r="N27" s="65"/>
      <c r="O27" s="11">
        <v>20</v>
      </c>
      <c r="P27" s="15">
        <v>115</v>
      </c>
      <c r="Q27" s="42" t="s">
        <v>143</v>
      </c>
      <c r="R27" s="106"/>
    </row>
    <row r="28" spans="1:18" ht="12" customHeight="1" x14ac:dyDescent="0.25">
      <c r="A28" s="96"/>
      <c r="B28" s="89" t="s">
        <v>19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1"/>
      <c r="P28" s="92">
        <f>P22+P23+P24+P25+P26</f>
        <v>849</v>
      </c>
      <c r="Q28" s="93"/>
      <c r="R28" s="107"/>
    </row>
    <row r="29" spans="1:18" x14ac:dyDescent="0.25">
      <c r="A29" s="94" t="s">
        <v>33</v>
      </c>
      <c r="B29" s="3" t="s">
        <v>11</v>
      </c>
      <c r="C29" s="72" t="s">
        <v>62</v>
      </c>
      <c r="D29" s="72"/>
      <c r="E29" s="9">
        <v>8.91</v>
      </c>
      <c r="F29" s="11">
        <v>55</v>
      </c>
      <c r="G29" s="8">
        <v>4.41</v>
      </c>
      <c r="H29" s="5">
        <v>4.3499999999999996</v>
      </c>
      <c r="I29" s="5">
        <v>3.34</v>
      </c>
      <c r="J29" s="11">
        <v>42</v>
      </c>
      <c r="K29" s="1">
        <v>46.45</v>
      </c>
      <c r="L29" s="11">
        <v>52</v>
      </c>
      <c r="M29" s="64" t="s">
        <v>111</v>
      </c>
      <c r="N29" s="65"/>
      <c r="O29" s="11">
        <v>39</v>
      </c>
      <c r="P29" s="13">
        <v>188</v>
      </c>
      <c r="Q29" s="42" t="s">
        <v>116</v>
      </c>
      <c r="R29" s="97" t="s">
        <v>14</v>
      </c>
    </row>
    <row r="30" spans="1:18" x14ac:dyDescent="0.25">
      <c r="A30" s="95"/>
      <c r="B30" s="3" t="s">
        <v>12</v>
      </c>
      <c r="C30" s="67" t="s">
        <v>63</v>
      </c>
      <c r="D30" s="67"/>
      <c r="E30" s="9">
        <v>8.9700000000000006</v>
      </c>
      <c r="F30" s="11">
        <v>53</v>
      </c>
      <c r="G30" s="1">
        <v>4.21</v>
      </c>
      <c r="H30" s="5">
        <v>4.26</v>
      </c>
      <c r="I30" s="8">
        <v>4.3</v>
      </c>
      <c r="J30" s="11">
        <v>39</v>
      </c>
      <c r="K30" s="1">
        <v>39.700000000000003</v>
      </c>
      <c r="L30" s="11">
        <v>42</v>
      </c>
      <c r="M30" s="64" t="s">
        <v>112</v>
      </c>
      <c r="N30" s="65"/>
      <c r="O30" s="11">
        <v>25</v>
      </c>
      <c r="P30" s="13">
        <v>159</v>
      </c>
      <c r="Q30" s="42" t="s">
        <v>38</v>
      </c>
      <c r="R30" s="98"/>
    </row>
    <row r="31" spans="1:18" x14ac:dyDescent="0.25">
      <c r="A31" s="95"/>
      <c r="B31" s="3" t="s">
        <v>13</v>
      </c>
      <c r="C31" s="67" t="s">
        <v>64</v>
      </c>
      <c r="D31" s="67"/>
      <c r="E31" s="9">
        <v>8.6199999999999992</v>
      </c>
      <c r="F31" s="11">
        <v>64</v>
      </c>
      <c r="G31" s="8">
        <v>3.6</v>
      </c>
      <c r="H31" s="5" t="s">
        <v>88</v>
      </c>
      <c r="I31" s="5" t="s">
        <v>88</v>
      </c>
      <c r="J31" s="11">
        <v>15</v>
      </c>
      <c r="K31" s="1">
        <v>40.700000000000003</v>
      </c>
      <c r="L31" s="11">
        <v>43</v>
      </c>
      <c r="M31" s="64" t="s">
        <v>113</v>
      </c>
      <c r="N31" s="65"/>
      <c r="O31" s="11">
        <v>23</v>
      </c>
      <c r="P31" s="13">
        <v>145</v>
      </c>
      <c r="Q31" s="42" t="s">
        <v>39</v>
      </c>
      <c r="R31" s="98"/>
    </row>
    <row r="32" spans="1:18" x14ac:dyDescent="0.25">
      <c r="A32" s="95"/>
      <c r="B32" s="3" t="s">
        <v>14</v>
      </c>
      <c r="C32" s="67" t="s">
        <v>65</v>
      </c>
      <c r="D32" s="67"/>
      <c r="E32" s="9">
        <v>8.34</v>
      </c>
      <c r="F32" s="11">
        <v>73</v>
      </c>
      <c r="G32" s="1" t="s">
        <v>88</v>
      </c>
      <c r="H32" s="5">
        <v>3.76</v>
      </c>
      <c r="I32" s="8">
        <v>3.86</v>
      </c>
      <c r="J32" s="11">
        <v>24</v>
      </c>
      <c r="K32" s="1">
        <v>43.39</v>
      </c>
      <c r="L32" s="11">
        <v>47</v>
      </c>
      <c r="M32" s="64" t="s">
        <v>114</v>
      </c>
      <c r="N32" s="65"/>
      <c r="O32" s="11">
        <v>19</v>
      </c>
      <c r="P32" s="13">
        <v>163</v>
      </c>
      <c r="Q32" s="42" t="s">
        <v>37</v>
      </c>
      <c r="R32" s="98"/>
    </row>
    <row r="33" spans="1:18" x14ac:dyDescent="0.25">
      <c r="A33" s="95"/>
      <c r="B33" s="3" t="s">
        <v>15</v>
      </c>
      <c r="C33" s="67" t="s">
        <v>66</v>
      </c>
      <c r="D33" s="67"/>
      <c r="E33" s="9">
        <v>8.6199999999999992</v>
      </c>
      <c r="F33" s="11">
        <v>64</v>
      </c>
      <c r="G33" s="8">
        <v>3.66</v>
      </c>
      <c r="H33" s="5" t="s">
        <v>88</v>
      </c>
      <c r="I33" s="5">
        <v>3.1</v>
      </c>
      <c r="J33" s="11">
        <v>17</v>
      </c>
      <c r="K33" s="1">
        <v>52</v>
      </c>
      <c r="L33" s="11">
        <v>60</v>
      </c>
      <c r="M33" s="64" t="s">
        <v>115</v>
      </c>
      <c r="N33" s="65"/>
      <c r="O33" s="11">
        <v>38</v>
      </c>
      <c r="P33" s="13">
        <v>179</v>
      </c>
      <c r="Q33" s="42" t="s">
        <v>17</v>
      </c>
      <c r="R33" s="98"/>
    </row>
    <row r="34" spans="1:18" ht="13.5" customHeight="1" x14ac:dyDescent="0.25">
      <c r="A34" s="96"/>
      <c r="B34" s="89" t="s">
        <v>19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  <c r="P34" s="92">
        <f>SUM(P29:P33)</f>
        <v>834</v>
      </c>
      <c r="Q34" s="93"/>
      <c r="R34" s="99"/>
    </row>
    <row r="35" spans="1:18" x14ac:dyDescent="0.25">
      <c r="A35" s="94" t="s">
        <v>23</v>
      </c>
      <c r="B35" s="3" t="s">
        <v>11</v>
      </c>
      <c r="C35" s="72" t="s">
        <v>67</v>
      </c>
      <c r="D35" s="72"/>
      <c r="E35" s="9">
        <v>10.220000000000001</v>
      </c>
      <c r="F35" s="11">
        <v>40</v>
      </c>
      <c r="G35" s="5">
        <v>3.07</v>
      </c>
      <c r="H35" s="8">
        <v>3.37</v>
      </c>
      <c r="I35" s="5">
        <v>3.36</v>
      </c>
      <c r="J35" s="11">
        <v>35</v>
      </c>
      <c r="K35" s="1">
        <v>22.36</v>
      </c>
      <c r="L35" s="11">
        <v>28</v>
      </c>
      <c r="M35" s="64" t="s">
        <v>117</v>
      </c>
      <c r="N35" s="65"/>
      <c r="O35" s="11">
        <v>18</v>
      </c>
      <c r="P35" s="13">
        <v>121</v>
      </c>
      <c r="Q35" s="42" t="s">
        <v>156</v>
      </c>
      <c r="R35" s="97" t="s">
        <v>15</v>
      </c>
    </row>
    <row r="36" spans="1:18" x14ac:dyDescent="0.25">
      <c r="A36" s="95"/>
      <c r="B36" s="3" t="s">
        <v>12</v>
      </c>
      <c r="C36" s="72" t="s">
        <v>27</v>
      </c>
      <c r="D36" s="72"/>
      <c r="E36" s="9">
        <v>9.91</v>
      </c>
      <c r="F36" s="11">
        <v>48</v>
      </c>
      <c r="G36" s="5">
        <v>3.33</v>
      </c>
      <c r="H36" s="5">
        <v>3.18</v>
      </c>
      <c r="I36" s="8">
        <v>3.63</v>
      </c>
      <c r="J36" s="11">
        <v>44</v>
      </c>
      <c r="K36" s="1">
        <v>27.64</v>
      </c>
      <c r="L36" s="11">
        <v>38</v>
      </c>
      <c r="M36" s="64" t="s">
        <v>118</v>
      </c>
      <c r="N36" s="65"/>
      <c r="O36" s="11">
        <v>49</v>
      </c>
      <c r="P36" s="13">
        <v>179</v>
      </c>
      <c r="Q36" s="42" t="s">
        <v>109</v>
      </c>
      <c r="R36" s="98"/>
    </row>
    <row r="37" spans="1:18" x14ac:dyDescent="0.25">
      <c r="A37" s="95"/>
      <c r="B37" s="3" t="s">
        <v>13</v>
      </c>
      <c r="C37" s="72" t="s">
        <v>24</v>
      </c>
      <c r="D37" s="72"/>
      <c r="E37" s="9">
        <v>9.9499999999999993</v>
      </c>
      <c r="F37" s="11">
        <v>47</v>
      </c>
      <c r="G37" s="8">
        <v>3.46</v>
      </c>
      <c r="H37" s="5">
        <v>3.38</v>
      </c>
      <c r="I37" s="5">
        <v>3.44</v>
      </c>
      <c r="J37" s="11">
        <v>38</v>
      </c>
      <c r="K37" s="1">
        <v>24.04</v>
      </c>
      <c r="L37" s="11">
        <v>31</v>
      </c>
      <c r="M37" s="64" t="s">
        <v>119</v>
      </c>
      <c r="N37" s="65"/>
      <c r="O37" s="11">
        <v>42</v>
      </c>
      <c r="P37" s="13">
        <v>158</v>
      </c>
      <c r="Q37" s="42" t="s">
        <v>123</v>
      </c>
      <c r="R37" s="98"/>
    </row>
    <row r="38" spans="1:18" x14ac:dyDescent="0.25">
      <c r="A38" s="95"/>
      <c r="B38" s="3" t="s">
        <v>14</v>
      </c>
      <c r="C38" s="104" t="s">
        <v>68</v>
      </c>
      <c r="D38" s="104"/>
      <c r="E38" s="9">
        <v>8.44</v>
      </c>
      <c r="F38" s="11">
        <v>70</v>
      </c>
      <c r="G38" s="5">
        <v>4.43</v>
      </c>
      <c r="H38" s="5">
        <v>4.46</v>
      </c>
      <c r="I38" s="8">
        <v>4.59</v>
      </c>
      <c r="J38" s="11">
        <v>48</v>
      </c>
      <c r="K38" s="1">
        <v>41.02</v>
      </c>
      <c r="L38" s="11">
        <v>44</v>
      </c>
      <c r="M38" s="64" t="s">
        <v>120</v>
      </c>
      <c r="N38" s="65"/>
      <c r="O38" s="11">
        <v>34</v>
      </c>
      <c r="P38" s="14">
        <v>196</v>
      </c>
      <c r="Q38" s="43" t="s">
        <v>13</v>
      </c>
      <c r="R38" s="98"/>
    </row>
    <row r="39" spans="1:18" x14ac:dyDescent="0.25">
      <c r="A39" s="95"/>
      <c r="B39" s="3" t="s">
        <v>15</v>
      </c>
      <c r="C39" s="72" t="s">
        <v>69</v>
      </c>
      <c r="D39" s="72"/>
      <c r="E39" s="9">
        <v>9.25</v>
      </c>
      <c r="F39" s="11">
        <v>45</v>
      </c>
      <c r="G39" s="5">
        <v>3.37</v>
      </c>
      <c r="H39" s="8">
        <v>3.82</v>
      </c>
      <c r="I39" s="5">
        <v>3.8</v>
      </c>
      <c r="J39" s="11">
        <v>23</v>
      </c>
      <c r="K39" s="1">
        <v>27.49</v>
      </c>
      <c r="L39" s="11">
        <v>24</v>
      </c>
      <c r="M39" s="64" t="s">
        <v>121</v>
      </c>
      <c r="N39" s="65"/>
      <c r="O39" s="11">
        <v>9</v>
      </c>
      <c r="P39" s="13">
        <v>101</v>
      </c>
      <c r="Q39" s="42" t="s">
        <v>131</v>
      </c>
      <c r="R39" s="98"/>
    </row>
    <row r="40" spans="1:18" x14ac:dyDescent="0.25">
      <c r="A40" s="95"/>
      <c r="B40" s="3" t="s">
        <v>16</v>
      </c>
      <c r="C40" s="72" t="s">
        <v>163</v>
      </c>
      <c r="D40" s="72"/>
      <c r="E40" s="9">
        <v>10.28</v>
      </c>
      <c r="F40" s="11">
        <v>21</v>
      </c>
      <c r="G40" s="5">
        <v>3.34</v>
      </c>
      <c r="H40" s="8">
        <v>3.45</v>
      </c>
      <c r="I40" s="5" t="s">
        <v>88</v>
      </c>
      <c r="J40" s="11">
        <v>10</v>
      </c>
      <c r="K40" s="1">
        <v>30.6</v>
      </c>
      <c r="L40" s="11">
        <v>29</v>
      </c>
      <c r="M40" s="64" t="s">
        <v>164</v>
      </c>
      <c r="N40" s="65"/>
      <c r="O40" s="11">
        <v>3</v>
      </c>
      <c r="P40" s="18">
        <v>63</v>
      </c>
      <c r="Q40" s="42" t="s">
        <v>182</v>
      </c>
      <c r="R40" s="98"/>
    </row>
    <row r="41" spans="1:18" x14ac:dyDescent="0.25">
      <c r="A41" s="96"/>
      <c r="B41" s="89" t="s">
        <v>19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1"/>
      <c r="P41" s="92">
        <f>P35+P36+P37+P38+P39</f>
        <v>755</v>
      </c>
      <c r="Q41" s="93"/>
      <c r="R41" s="99"/>
    </row>
    <row r="42" spans="1:18" ht="15.75" x14ac:dyDescent="0.25">
      <c r="A42" s="94" t="s">
        <v>20</v>
      </c>
      <c r="B42" s="6" t="s">
        <v>11</v>
      </c>
      <c r="C42" s="72" t="s">
        <v>25</v>
      </c>
      <c r="D42" s="72"/>
      <c r="E42" s="1">
        <v>9.9</v>
      </c>
      <c r="F42" s="11">
        <v>48</v>
      </c>
      <c r="G42" s="5">
        <v>2.46</v>
      </c>
      <c r="H42" s="5" t="s">
        <v>88</v>
      </c>
      <c r="I42" s="8">
        <v>2.9</v>
      </c>
      <c r="J42" s="11">
        <v>20</v>
      </c>
      <c r="K42" s="1">
        <v>34.14</v>
      </c>
      <c r="L42" s="11">
        <v>51</v>
      </c>
      <c r="M42" s="64" t="s">
        <v>124</v>
      </c>
      <c r="N42" s="65"/>
      <c r="O42" s="11">
        <v>17</v>
      </c>
      <c r="P42" s="13">
        <v>136</v>
      </c>
      <c r="Q42" s="42" t="s">
        <v>100</v>
      </c>
      <c r="R42" s="97" t="s">
        <v>16</v>
      </c>
    </row>
    <row r="43" spans="1:18" ht="15.75" x14ac:dyDescent="0.25">
      <c r="A43" s="95"/>
      <c r="B43" s="6" t="s">
        <v>12</v>
      </c>
      <c r="C43" s="72" t="s">
        <v>22</v>
      </c>
      <c r="D43" s="72"/>
      <c r="E43" s="9">
        <v>9.65</v>
      </c>
      <c r="F43" s="11">
        <v>55</v>
      </c>
      <c r="G43" s="8">
        <v>3.99</v>
      </c>
      <c r="H43" s="5" t="s">
        <v>88</v>
      </c>
      <c r="I43" s="5">
        <v>3.75</v>
      </c>
      <c r="J43" s="11">
        <v>56</v>
      </c>
      <c r="K43" s="1">
        <v>38.71</v>
      </c>
      <c r="L43" s="11">
        <v>60</v>
      </c>
      <c r="M43" s="64" t="s">
        <v>125</v>
      </c>
      <c r="N43" s="65"/>
      <c r="O43" s="11">
        <v>24</v>
      </c>
      <c r="P43" s="13">
        <v>195</v>
      </c>
      <c r="Q43" s="42" t="s">
        <v>16</v>
      </c>
      <c r="R43" s="98"/>
    </row>
    <row r="44" spans="1:18" ht="15.75" x14ac:dyDescent="0.25">
      <c r="A44" s="95"/>
      <c r="B44" s="6" t="s">
        <v>13</v>
      </c>
      <c r="C44" s="72" t="s">
        <v>70</v>
      </c>
      <c r="D44" s="72"/>
      <c r="E44" s="1">
        <v>10</v>
      </c>
      <c r="F44" s="11">
        <v>46</v>
      </c>
      <c r="G44" s="5" t="s">
        <v>88</v>
      </c>
      <c r="H44" s="5">
        <v>2.96</v>
      </c>
      <c r="I44" s="8">
        <v>3.45</v>
      </c>
      <c r="J44" s="11">
        <v>38</v>
      </c>
      <c r="K44" s="1">
        <v>21.1</v>
      </c>
      <c r="L44" s="11">
        <v>26</v>
      </c>
      <c r="M44" s="64" t="s">
        <v>126</v>
      </c>
      <c r="N44" s="65"/>
      <c r="O44" s="11">
        <v>19</v>
      </c>
      <c r="P44" s="13">
        <v>129</v>
      </c>
      <c r="Q44" s="42" t="s">
        <v>102</v>
      </c>
      <c r="R44" s="98"/>
    </row>
    <row r="45" spans="1:18" ht="15.75" x14ac:dyDescent="0.25">
      <c r="A45" s="95"/>
      <c r="B45" s="6" t="s">
        <v>14</v>
      </c>
      <c r="C45" s="72" t="s">
        <v>26</v>
      </c>
      <c r="D45" s="72"/>
      <c r="E45" s="9">
        <v>10.28</v>
      </c>
      <c r="F45" s="11">
        <v>39</v>
      </c>
      <c r="G45" s="5" t="s">
        <v>88</v>
      </c>
      <c r="H45" s="5">
        <v>2.92</v>
      </c>
      <c r="I45" s="8">
        <v>3.38</v>
      </c>
      <c r="J45" s="11">
        <v>36</v>
      </c>
      <c r="K45" s="1">
        <v>24.35</v>
      </c>
      <c r="L45" s="11">
        <v>32</v>
      </c>
      <c r="M45" s="64" t="s">
        <v>127</v>
      </c>
      <c r="N45" s="65"/>
      <c r="O45" s="11">
        <v>39</v>
      </c>
      <c r="P45" s="13">
        <v>146</v>
      </c>
      <c r="Q45" s="42" t="s">
        <v>131</v>
      </c>
      <c r="R45" s="98"/>
    </row>
    <row r="46" spans="1:18" x14ac:dyDescent="0.25">
      <c r="A46" s="95"/>
      <c r="B46" s="3" t="s">
        <v>15</v>
      </c>
      <c r="C46" s="72" t="s">
        <v>71</v>
      </c>
      <c r="D46" s="72"/>
      <c r="E46" s="9">
        <v>9.25</v>
      </c>
      <c r="F46" s="11">
        <v>45</v>
      </c>
      <c r="G46" s="8">
        <v>3.65</v>
      </c>
      <c r="H46" s="5">
        <v>3.56</v>
      </c>
      <c r="I46" s="5" t="s">
        <v>88</v>
      </c>
      <c r="J46" s="11">
        <v>14</v>
      </c>
      <c r="K46" s="1">
        <v>47.52</v>
      </c>
      <c r="L46" s="11">
        <v>54</v>
      </c>
      <c r="M46" s="64" t="s">
        <v>128</v>
      </c>
      <c r="N46" s="65"/>
      <c r="O46" s="11">
        <v>27</v>
      </c>
      <c r="P46" s="13">
        <v>140</v>
      </c>
      <c r="Q46" s="42" t="s">
        <v>132</v>
      </c>
      <c r="R46" s="98"/>
    </row>
    <row r="47" spans="1:18" x14ac:dyDescent="0.25">
      <c r="A47" s="96"/>
      <c r="B47" s="89" t="s">
        <v>19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1"/>
      <c r="P47" s="92">
        <f>SUM(P42:P46)</f>
        <v>746</v>
      </c>
      <c r="Q47" s="93"/>
      <c r="R47" s="99"/>
    </row>
    <row r="48" spans="1:18" ht="15.75" x14ac:dyDescent="0.25">
      <c r="A48" s="101" t="s">
        <v>48</v>
      </c>
      <c r="B48" s="6" t="s">
        <v>11</v>
      </c>
      <c r="C48" s="72" t="s">
        <v>72</v>
      </c>
      <c r="D48" s="72"/>
      <c r="E48" s="9">
        <v>10.029999999999999</v>
      </c>
      <c r="F48" s="11">
        <v>45</v>
      </c>
      <c r="G48" s="5">
        <v>2.83</v>
      </c>
      <c r="H48" s="5">
        <v>3.35</v>
      </c>
      <c r="I48" s="8">
        <v>3.6</v>
      </c>
      <c r="J48" s="11">
        <v>43</v>
      </c>
      <c r="K48" s="1">
        <v>18.41</v>
      </c>
      <c r="L48" s="11">
        <v>21</v>
      </c>
      <c r="M48" s="64" t="s">
        <v>133</v>
      </c>
      <c r="N48" s="65"/>
      <c r="O48" s="11">
        <v>48</v>
      </c>
      <c r="P48" s="13">
        <v>157</v>
      </c>
      <c r="Q48" s="42" t="s">
        <v>143</v>
      </c>
      <c r="R48" s="97" t="s">
        <v>17</v>
      </c>
    </row>
    <row r="49" spans="1:18" ht="15.75" x14ac:dyDescent="0.25">
      <c r="A49" s="102"/>
      <c r="B49" s="6" t="s">
        <v>12</v>
      </c>
      <c r="C49" s="100" t="s">
        <v>73</v>
      </c>
      <c r="D49" s="100"/>
      <c r="E49" s="9">
        <v>8.15</v>
      </c>
      <c r="F49" s="11">
        <v>80</v>
      </c>
      <c r="G49" s="8">
        <v>4.49</v>
      </c>
      <c r="H49" s="5">
        <v>4.42</v>
      </c>
      <c r="I49" s="5">
        <v>4.17</v>
      </c>
      <c r="J49" s="11">
        <v>46</v>
      </c>
      <c r="K49" s="1">
        <v>47.94</v>
      </c>
      <c r="L49" s="11">
        <v>54</v>
      </c>
      <c r="M49" s="64" t="s">
        <v>134</v>
      </c>
      <c r="N49" s="65"/>
      <c r="O49" s="11">
        <v>50</v>
      </c>
      <c r="P49" s="16">
        <v>230</v>
      </c>
      <c r="Q49" s="39" t="s">
        <v>11</v>
      </c>
      <c r="R49" s="98"/>
    </row>
    <row r="50" spans="1:18" ht="15.75" x14ac:dyDescent="0.25">
      <c r="A50" s="102"/>
      <c r="B50" s="6" t="s">
        <v>13</v>
      </c>
      <c r="C50" s="72" t="s">
        <v>74</v>
      </c>
      <c r="D50" s="72"/>
      <c r="E50" s="9">
        <v>10.43</v>
      </c>
      <c r="F50" s="11">
        <v>18</v>
      </c>
      <c r="G50" s="5">
        <v>2.8</v>
      </c>
      <c r="H50" s="5">
        <v>3.3</v>
      </c>
      <c r="I50" s="8">
        <v>3.8</v>
      </c>
      <c r="J50" s="11">
        <v>22</v>
      </c>
      <c r="K50" s="1">
        <v>34.630000000000003</v>
      </c>
      <c r="L50" s="11">
        <v>34</v>
      </c>
      <c r="M50" s="64" t="s">
        <v>135</v>
      </c>
      <c r="N50" s="65"/>
      <c r="O50" s="11">
        <v>19</v>
      </c>
      <c r="P50" s="13">
        <v>93</v>
      </c>
      <c r="Q50" s="42" t="s">
        <v>102</v>
      </c>
      <c r="R50" s="98"/>
    </row>
    <row r="51" spans="1:18" ht="15.75" x14ac:dyDescent="0.25">
      <c r="A51" s="102"/>
      <c r="B51" s="6" t="s">
        <v>14</v>
      </c>
      <c r="C51" s="72" t="s">
        <v>75</v>
      </c>
      <c r="D51" s="72"/>
      <c r="E51" s="9">
        <v>9.0299999999999994</v>
      </c>
      <c r="F51" s="11">
        <v>51</v>
      </c>
      <c r="G51" s="5">
        <v>2.7</v>
      </c>
      <c r="H51" s="5">
        <v>3.7</v>
      </c>
      <c r="I51" s="8">
        <v>3.96</v>
      </c>
      <c r="J51" s="11">
        <v>27</v>
      </c>
      <c r="K51" s="1">
        <v>44.3</v>
      </c>
      <c r="L51" s="11">
        <v>48</v>
      </c>
      <c r="M51" s="64" t="s">
        <v>136</v>
      </c>
      <c r="N51" s="65"/>
      <c r="O51" s="11">
        <v>15</v>
      </c>
      <c r="P51" s="13">
        <v>141</v>
      </c>
      <c r="Q51" s="42" t="s">
        <v>110</v>
      </c>
      <c r="R51" s="98"/>
    </row>
    <row r="52" spans="1:18" x14ac:dyDescent="0.25">
      <c r="A52" s="102"/>
      <c r="B52" s="3" t="s">
        <v>15</v>
      </c>
      <c r="C52" s="72" t="s">
        <v>76</v>
      </c>
      <c r="D52" s="72"/>
      <c r="E52" s="9">
        <v>9.7100000000000009</v>
      </c>
      <c r="F52" s="11">
        <v>33</v>
      </c>
      <c r="G52" s="5">
        <v>3.22</v>
      </c>
      <c r="H52" s="8">
        <v>3.66</v>
      </c>
      <c r="I52" s="5">
        <v>3.6</v>
      </c>
      <c r="J52" s="11">
        <v>17</v>
      </c>
      <c r="K52" s="1">
        <v>35.520000000000003</v>
      </c>
      <c r="L52" s="11">
        <v>36</v>
      </c>
      <c r="M52" s="64" t="s">
        <v>137</v>
      </c>
      <c r="N52" s="65"/>
      <c r="O52" s="11">
        <v>11</v>
      </c>
      <c r="P52" s="13">
        <v>97</v>
      </c>
      <c r="Q52" s="42" t="s">
        <v>100</v>
      </c>
      <c r="R52" s="98"/>
    </row>
    <row r="53" spans="1:18" x14ac:dyDescent="0.25">
      <c r="A53" s="102"/>
      <c r="B53" s="3" t="s">
        <v>16</v>
      </c>
      <c r="C53" s="72" t="s">
        <v>165</v>
      </c>
      <c r="D53" s="72"/>
      <c r="E53" s="9">
        <v>9.9600000000000009</v>
      </c>
      <c r="F53" s="11">
        <v>27</v>
      </c>
      <c r="G53" s="5" t="s">
        <v>88</v>
      </c>
      <c r="H53" s="5" t="s">
        <v>88</v>
      </c>
      <c r="I53" s="8">
        <v>3.93</v>
      </c>
      <c r="J53" s="11">
        <v>26</v>
      </c>
      <c r="K53" s="1">
        <v>35.130000000000003</v>
      </c>
      <c r="L53" s="11">
        <v>35</v>
      </c>
      <c r="M53" s="64" t="s">
        <v>166</v>
      </c>
      <c r="N53" s="65"/>
      <c r="O53" s="11">
        <v>0</v>
      </c>
      <c r="P53" s="18">
        <v>88</v>
      </c>
      <c r="Q53" s="42" t="s">
        <v>150</v>
      </c>
      <c r="R53" s="98"/>
    </row>
    <row r="54" spans="1:18" x14ac:dyDescent="0.25">
      <c r="A54" s="103"/>
      <c r="B54" s="89" t="s">
        <v>19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1"/>
      <c r="P54" s="92">
        <f>P48+P49+P50+P51+P52</f>
        <v>718</v>
      </c>
      <c r="Q54" s="93"/>
      <c r="R54" s="99"/>
    </row>
    <row r="55" spans="1:18" x14ac:dyDescent="0.25">
      <c r="A55" s="94" t="s">
        <v>49</v>
      </c>
      <c r="B55" s="3" t="s">
        <v>11</v>
      </c>
      <c r="C55" s="72" t="s">
        <v>77</v>
      </c>
      <c r="D55" s="72"/>
      <c r="E55" s="9">
        <v>10.27</v>
      </c>
      <c r="F55" s="11">
        <v>39</v>
      </c>
      <c r="G55" s="5" t="s">
        <v>88</v>
      </c>
      <c r="H55" s="8">
        <v>3</v>
      </c>
      <c r="I55" s="5" t="s">
        <v>88</v>
      </c>
      <c r="J55" s="11">
        <v>23</v>
      </c>
      <c r="K55" s="1">
        <v>33.130000000000003</v>
      </c>
      <c r="L55" s="11">
        <v>49</v>
      </c>
      <c r="M55" s="64" t="s">
        <v>138</v>
      </c>
      <c r="N55" s="65"/>
      <c r="O55" s="11">
        <v>52</v>
      </c>
      <c r="P55" s="13">
        <v>163</v>
      </c>
      <c r="Q55" s="42" t="s">
        <v>132</v>
      </c>
      <c r="R55" s="97" t="s">
        <v>37</v>
      </c>
    </row>
    <row r="56" spans="1:18" x14ac:dyDescent="0.25">
      <c r="A56" s="95"/>
      <c r="B56" s="3" t="s">
        <v>12</v>
      </c>
      <c r="C56" s="72" t="s">
        <v>78</v>
      </c>
      <c r="D56" s="72"/>
      <c r="E56" s="9">
        <v>8.85</v>
      </c>
      <c r="F56" s="11">
        <v>56</v>
      </c>
      <c r="G56" s="5">
        <v>4</v>
      </c>
      <c r="H56" s="8">
        <v>4.3</v>
      </c>
      <c r="I56" s="5">
        <v>4.2</v>
      </c>
      <c r="J56" s="11">
        <v>39</v>
      </c>
      <c r="K56" s="1">
        <v>55.05</v>
      </c>
      <c r="L56" s="11">
        <v>64</v>
      </c>
      <c r="M56" s="64" t="s">
        <v>139</v>
      </c>
      <c r="N56" s="65"/>
      <c r="O56" s="11">
        <v>29</v>
      </c>
      <c r="P56" s="13">
        <v>188</v>
      </c>
      <c r="Q56" s="42" t="s">
        <v>116</v>
      </c>
      <c r="R56" s="98"/>
    </row>
    <row r="57" spans="1:18" x14ac:dyDescent="0.25">
      <c r="A57" s="95"/>
      <c r="B57" s="3" t="s">
        <v>13</v>
      </c>
      <c r="C57" s="72" t="s">
        <v>79</v>
      </c>
      <c r="D57" s="72"/>
      <c r="E57" s="9">
        <v>9.4700000000000006</v>
      </c>
      <c r="F57" s="11">
        <v>39</v>
      </c>
      <c r="G57" s="8">
        <v>3.17</v>
      </c>
      <c r="H57" s="5" t="s">
        <v>88</v>
      </c>
      <c r="I57" s="5" t="s">
        <v>88</v>
      </c>
      <c r="J57" s="11">
        <v>1</v>
      </c>
      <c r="K57" s="1">
        <v>35.92</v>
      </c>
      <c r="L57" s="11">
        <v>36</v>
      </c>
      <c r="M57" s="64" t="s">
        <v>140</v>
      </c>
      <c r="N57" s="65"/>
      <c r="O57" s="11">
        <v>32</v>
      </c>
      <c r="P57" s="13">
        <v>108</v>
      </c>
      <c r="Q57" s="42" t="s">
        <v>108</v>
      </c>
      <c r="R57" s="98"/>
    </row>
    <row r="58" spans="1:18" x14ac:dyDescent="0.25">
      <c r="A58" s="95"/>
      <c r="B58" s="3" t="s">
        <v>14</v>
      </c>
      <c r="C58" s="72" t="s">
        <v>188</v>
      </c>
      <c r="D58" s="72"/>
      <c r="E58" s="9">
        <v>8.7100000000000009</v>
      </c>
      <c r="F58" s="11">
        <v>61</v>
      </c>
      <c r="G58" s="5" t="s">
        <v>88</v>
      </c>
      <c r="H58" s="5" t="s">
        <v>88</v>
      </c>
      <c r="I58" s="8">
        <v>3.9</v>
      </c>
      <c r="J58" s="11">
        <v>25</v>
      </c>
      <c r="K58" s="1">
        <v>40.19</v>
      </c>
      <c r="L58" s="11">
        <v>43</v>
      </c>
      <c r="M58" s="64" t="s">
        <v>142</v>
      </c>
      <c r="N58" s="65"/>
      <c r="O58" s="11">
        <v>10</v>
      </c>
      <c r="P58" s="13">
        <v>139</v>
      </c>
      <c r="Q58" s="42" t="s">
        <v>123</v>
      </c>
      <c r="R58" s="98"/>
    </row>
    <row r="59" spans="1:18" x14ac:dyDescent="0.25">
      <c r="A59" s="95"/>
      <c r="B59" s="3" t="s">
        <v>15</v>
      </c>
      <c r="C59" s="72" t="s">
        <v>80</v>
      </c>
      <c r="D59" s="72"/>
      <c r="E59" s="9">
        <v>9.5299999999999994</v>
      </c>
      <c r="F59" s="11">
        <v>37</v>
      </c>
      <c r="G59" s="5">
        <v>3.27</v>
      </c>
      <c r="H59" s="5">
        <v>3.65</v>
      </c>
      <c r="I59" s="8">
        <v>3.74</v>
      </c>
      <c r="J59" s="11">
        <v>20</v>
      </c>
      <c r="K59" s="1">
        <v>33.43</v>
      </c>
      <c r="L59" s="11">
        <v>33</v>
      </c>
      <c r="M59" s="64" t="s">
        <v>141</v>
      </c>
      <c r="N59" s="65"/>
      <c r="O59" s="11">
        <v>15</v>
      </c>
      <c r="P59" s="13">
        <v>105</v>
      </c>
      <c r="Q59" s="42" t="s">
        <v>101</v>
      </c>
      <c r="R59" s="98"/>
    </row>
    <row r="60" spans="1:18" x14ac:dyDescent="0.25">
      <c r="A60" s="95"/>
      <c r="B60" s="3" t="s">
        <v>16</v>
      </c>
      <c r="C60" s="72" t="s">
        <v>192</v>
      </c>
      <c r="D60" s="72"/>
      <c r="E60" s="9">
        <v>9.75</v>
      </c>
      <c r="F60" s="11">
        <v>32</v>
      </c>
      <c r="G60" s="5" t="s">
        <v>88</v>
      </c>
      <c r="H60" s="5" t="s">
        <v>88</v>
      </c>
      <c r="I60" s="8">
        <v>3.74</v>
      </c>
      <c r="J60" s="11">
        <v>20</v>
      </c>
      <c r="K60" s="1">
        <v>38.119999999999997</v>
      </c>
      <c r="L60" s="11">
        <v>40</v>
      </c>
      <c r="M60" s="64" t="s">
        <v>167</v>
      </c>
      <c r="N60" s="65"/>
      <c r="O60" s="11">
        <v>8</v>
      </c>
      <c r="P60" s="18">
        <v>100</v>
      </c>
      <c r="Q60" s="42" t="s">
        <v>129</v>
      </c>
      <c r="R60" s="98"/>
    </row>
    <row r="61" spans="1:18" x14ac:dyDescent="0.25">
      <c r="A61" s="96"/>
      <c r="B61" s="89" t="s">
        <v>19</v>
      </c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1"/>
      <c r="P61" s="92">
        <f>P55+P56+P57+P58+P59</f>
        <v>703</v>
      </c>
      <c r="Q61" s="93"/>
      <c r="R61" s="99"/>
    </row>
    <row r="62" spans="1:18" x14ac:dyDescent="0.25">
      <c r="A62" s="94" t="s">
        <v>35</v>
      </c>
      <c r="B62" s="3" t="s">
        <v>11</v>
      </c>
      <c r="C62" s="72" t="s">
        <v>81</v>
      </c>
      <c r="D62" s="72"/>
      <c r="E62" s="9">
        <v>9.8699999999999992</v>
      </c>
      <c r="F62" s="11">
        <v>49</v>
      </c>
      <c r="G62" s="5">
        <v>3</v>
      </c>
      <c r="H62" s="8">
        <v>3.33</v>
      </c>
      <c r="I62" s="5">
        <v>3.13</v>
      </c>
      <c r="J62" s="11">
        <v>34</v>
      </c>
      <c r="K62" s="1">
        <v>32.950000000000003</v>
      </c>
      <c r="L62" s="11">
        <v>49</v>
      </c>
      <c r="M62" s="64" t="s">
        <v>144</v>
      </c>
      <c r="N62" s="65"/>
      <c r="O62" s="11">
        <v>37</v>
      </c>
      <c r="P62" s="13">
        <v>169</v>
      </c>
      <c r="Q62" s="42" t="s">
        <v>149</v>
      </c>
      <c r="R62" s="97" t="s">
        <v>38</v>
      </c>
    </row>
    <row r="63" spans="1:18" x14ac:dyDescent="0.25">
      <c r="A63" s="95"/>
      <c r="B63" s="3" t="s">
        <v>12</v>
      </c>
      <c r="C63" s="72" t="s">
        <v>36</v>
      </c>
      <c r="D63" s="72"/>
      <c r="E63" s="9">
        <v>9.4700000000000006</v>
      </c>
      <c r="F63" s="11">
        <v>60</v>
      </c>
      <c r="G63" s="5" t="s">
        <v>88</v>
      </c>
      <c r="H63" s="5" t="s">
        <v>88</v>
      </c>
      <c r="I63" s="8">
        <v>3.55</v>
      </c>
      <c r="J63" s="11">
        <v>41</v>
      </c>
      <c r="K63" s="1">
        <v>40.83</v>
      </c>
      <c r="L63" s="11">
        <v>64</v>
      </c>
      <c r="M63" s="64" t="s">
        <v>145</v>
      </c>
      <c r="N63" s="65"/>
      <c r="O63" s="11">
        <v>32</v>
      </c>
      <c r="P63" s="13">
        <v>197</v>
      </c>
      <c r="Q63" s="42" t="s">
        <v>15</v>
      </c>
      <c r="R63" s="98"/>
    </row>
    <row r="64" spans="1:18" x14ac:dyDescent="0.25">
      <c r="A64" s="95"/>
      <c r="B64" s="3" t="s">
        <v>13</v>
      </c>
      <c r="C64" s="72" t="s">
        <v>82</v>
      </c>
      <c r="D64" s="72"/>
      <c r="E64" s="9">
        <v>10.15</v>
      </c>
      <c r="F64" s="11">
        <v>42</v>
      </c>
      <c r="G64" s="5" t="s">
        <v>88</v>
      </c>
      <c r="H64" s="5">
        <v>2.96</v>
      </c>
      <c r="I64" s="8">
        <v>3.1</v>
      </c>
      <c r="J64" s="11">
        <v>26</v>
      </c>
      <c r="K64" s="1">
        <v>32.86</v>
      </c>
      <c r="L64" s="11">
        <v>49</v>
      </c>
      <c r="M64" s="64" t="s">
        <v>146</v>
      </c>
      <c r="N64" s="65"/>
      <c r="O64" s="11">
        <v>9</v>
      </c>
      <c r="P64" s="13">
        <v>126</v>
      </c>
      <c r="Q64" s="42" t="s">
        <v>180</v>
      </c>
      <c r="R64" s="98"/>
    </row>
    <row r="65" spans="1:18" x14ac:dyDescent="0.25">
      <c r="A65" s="95"/>
      <c r="B65" s="3" t="s">
        <v>14</v>
      </c>
      <c r="C65" s="72" t="s">
        <v>190</v>
      </c>
      <c r="D65" s="72"/>
      <c r="E65" s="9">
        <v>9.5299999999999994</v>
      </c>
      <c r="F65" s="11">
        <v>37</v>
      </c>
      <c r="G65" s="5" t="s">
        <v>88</v>
      </c>
      <c r="H65" s="8">
        <v>3.6</v>
      </c>
      <c r="I65" s="5" t="s">
        <v>88</v>
      </c>
      <c r="J65" s="11">
        <v>15</v>
      </c>
      <c r="K65" s="1">
        <v>39.83</v>
      </c>
      <c r="L65" s="11">
        <v>42</v>
      </c>
      <c r="M65" s="64" t="s">
        <v>147</v>
      </c>
      <c r="N65" s="65"/>
      <c r="O65" s="11">
        <v>0</v>
      </c>
      <c r="P65" s="13">
        <v>94</v>
      </c>
      <c r="Q65" s="42" t="s">
        <v>130</v>
      </c>
      <c r="R65" s="98"/>
    </row>
    <row r="66" spans="1:18" x14ac:dyDescent="0.25">
      <c r="A66" s="95"/>
      <c r="B66" s="3" t="s">
        <v>15</v>
      </c>
      <c r="C66" s="72" t="s">
        <v>83</v>
      </c>
      <c r="D66" s="72"/>
      <c r="E66" s="9">
        <v>10.53</v>
      </c>
      <c r="F66" s="11">
        <v>16</v>
      </c>
      <c r="G66" s="5">
        <v>2.93</v>
      </c>
      <c r="H66" s="5">
        <v>3.05</v>
      </c>
      <c r="I66" s="8">
        <v>3.16</v>
      </c>
      <c r="J66" s="11">
        <v>1</v>
      </c>
      <c r="K66" s="1">
        <v>45.92</v>
      </c>
      <c r="L66" s="11">
        <v>50</v>
      </c>
      <c r="M66" s="64" t="s">
        <v>148</v>
      </c>
      <c r="N66" s="65"/>
      <c r="O66" s="11">
        <v>0</v>
      </c>
      <c r="P66" s="13">
        <v>67</v>
      </c>
      <c r="Q66" s="42" t="s">
        <v>156</v>
      </c>
      <c r="R66" s="98"/>
    </row>
    <row r="67" spans="1:18" x14ac:dyDescent="0.25">
      <c r="A67" s="95"/>
      <c r="B67" s="3" t="s">
        <v>16</v>
      </c>
      <c r="C67" s="72" t="s">
        <v>191</v>
      </c>
      <c r="D67" s="72"/>
      <c r="E67" s="9">
        <v>11.22</v>
      </c>
      <c r="F67" s="11">
        <v>7</v>
      </c>
      <c r="G67" s="5">
        <v>2.87</v>
      </c>
      <c r="H67" s="8">
        <v>3</v>
      </c>
      <c r="I67" s="5" t="s">
        <v>88</v>
      </c>
      <c r="J67" s="11">
        <v>1</v>
      </c>
      <c r="K67" s="1">
        <v>31.62</v>
      </c>
      <c r="L67" s="11">
        <v>30</v>
      </c>
      <c r="M67" s="64" t="s">
        <v>168</v>
      </c>
      <c r="N67" s="65"/>
      <c r="O67" s="11">
        <v>0</v>
      </c>
      <c r="P67" s="18">
        <v>38</v>
      </c>
      <c r="Q67" s="42" t="s">
        <v>183</v>
      </c>
      <c r="R67" s="98"/>
    </row>
    <row r="68" spans="1:18" x14ac:dyDescent="0.25">
      <c r="A68" s="96"/>
      <c r="B68" s="89" t="s">
        <v>19</v>
      </c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1"/>
      <c r="P68" s="92">
        <f>P62+P63+P64+P65+P66</f>
        <v>653</v>
      </c>
      <c r="Q68" s="93"/>
      <c r="R68" s="99"/>
    </row>
    <row r="69" spans="1:18" x14ac:dyDescent="0.25">
      <c r="A69" s="71" t="s">
        <v>50</v>
      </c>
      <c r="B69" s="3" t="s">
        <v>11</v>
      </c>
      <c r="C69" s="72" t="s">
        <v>84</v>
      </c>
      <c r="D69" s="72"/>
      <c r="E69" s="9">
        <v>10.84</v>
      </c>
      <c r="F69" s="11">
        <v>27</v>
      </c>
      <c r="G69" s="5">
        <v>2</v>
      </c>
      <c r="H69" s="8">
        <v>2.1</v>
      </c>
      <c r="I69" s="5">
        <v>1.8</v>
      </c>
      <c r="J69" s="11">
        <v>0</v>
      </c>
      <c r="K69" s="1">
        <v>14.81</v>
      </c>
      <c r="L69" s="11">
        <v>14</v>
      </c>
      <c r="M69" s="68" t="s">
        <v>151</v>
      </c>
      <c r="N69" s="68"/>
      <c r="O69" s="11">
        <v>16</v>
      </c>
      <c r="P69" s="13">
        <v>57</v>
      </c>
      <c r="Q69" s="42" t="s">
        <v>183</v>
      </c>
      <c r="R69" s="73" t="s">
        <v>39</v>
      </c>
    </row>
    <row r="70" spans="1:18" x14ac:dyDescent="0.25">
      <c r="A70" s="71"/>
      <c r="B70" s="3" t="s">
        <v>12</v>
      </c>
      <c r="C70" s="67" t="s">
        <v>181</v>
      </c>
      <c r="D70" s="67"/>
      <c r="E70" s="9">
        <v>10.63</v>
      </c>
      <c r="F70" s="11">
        <v>31</v>
      </c>
      <c r="G70" s="5">
        <v>2.3199999999999998</v>
      </c>
      <c r="H70" s="5">
        <v>2.95</v>
      </c>
      <c r="I70" s="8">
        <v>2.97</v>
      </c>
      <c r="J70" s="11">
        <v>22</v>
      </c>
      <c r="K70" s="1">
        <v>16.809999999999999</v>
      </c>
      <c r="L70" s="11">
        <v>18</v>
      </c>
      <c r="M70" s="68" t="s">
        <v>152</v>
      </c>
      <c r="N70" s="68"/>
      <c r="O70" s="11">
        <v>24</v>
      </c>
      <c r="P70" s="13">
        <v>95</v>
      </c>
      <c r="Q70" s="42" t="s">
        <v>182</v>
      </c>
      <c r="R70" s="73"/>
    </row>
    <row r="71" spans="1:18" x14ac:dyDescent="0.25">
      <c r="A71" s="71"/>
      <c r="B71" s="3" t="s">
        <v>13</v>
      </c>
      <c r="C71" s="67" t="s">
        <v>85</v>
      </c>
      <c r="D71" s="67"/>
      <c r="E71" s="9">
        <v>10.25</v>
      </c>
      <c r="F71" s="11">
        <v>21</v>
      </c>
      <c r="G71" s="5">
        <v>3.3</v>
      </c>
      <c r="H71" s="8">
        <v>3.8</v>
      </c>
      <c r="I71" s="5">
        <v>3.4</v>
      </c>
      <c r="J71" s="11">
        <v>22</v>
      </c>
      <c r="K71" s="1">
        <v>40.15</v>
      </c>
      <c r="L71" s="11">
        <v>42</v>
      </c>
      <c r="M71" s="68" t="s">
        <v>153</v>
      </c>
      <c r="N71" s="68"/>
      <c r="O71" s="11">
        <v>0</v>
      </c>
      <c r="P71" s="13">
        <v>85</v>
      </c>
      <c r="Q71" s="42" t="s">
        <v>122</v>
      </c>
      <c r="R71" s="73"/>
    </row>
    <row r="72" spans="1:18" x14ac:dyDescent="0.25">
      <c r="A72" s="71"/>
      <c r="B72" s="3" t="s">
        <v>14</v>
      </c>
      <c r="C72" s="67" t="s">
        <v>86</v>
      </c>
      <c r="D72" s="67"/>
      <c r="E72" s="9">
        <v>10.69</v>
      </c>
      <c r="F72" s="11">
        <v>14</v>
      </c>
      <c r="G72" s="5">
        <v>2.83</v>
      </c>
      <c r="H72" s="8">
        <v>2.92</v>
      </c>
      <c r="I72" s="5">
        <v>2.74</v>
      </c>
      <c r="J72" s="11">
        <v>0</v>
      </c>
      <c r="K72" s="1">
        <v>21.67</v>
      </c>
      <c r="L72" s="11">
        <v>16</v>
      </c>
      <c r="M72" s="68" t="s">
        <v>154</v>
      </c>
      <c r="N72" s="68"/>
      <c r="O72" s="11">
        <v>0</v>
      </c>
      <c r="P72" s="13">
        <v>30</v>
      </c>
      <c r="Q72" s="40" t="s">
        <v>185</v>
      </c>
      <c r="R72" s="73"/>
    </row>
    <row r="73" spans="1:18" x14ac:dyDescent="0.25">
      <c r="A73" s="71"/>
      <c r="B73" s="3" t="s">
        <v>15</v>
      </c>
      <c r="C73" s="67" t="s">
        <v>87</v>
      </c>
      <c r="D73" s="67"/>
      <c r="E73" s="9">
        <v>11.16</v>
      </c>
      <c r="F73" s="11">
        <v>7</v>
      </c>
      <c r="G73" s="5">
        <v>2.97</v>
      </c>
      <c r="H73" s="8">
        <v>2.98</v>
      </c>
      <c r="I73" s="5">
        <v>2.95</v>
      </c>
      <c r="J73" s="11">
        <v>0</v>
      </c>
      <c r="K73" s="1">
        <v>27.35</v>
      </c>
      <c r="L73" s="11">
        <v>24</v>
      </c>
      <c r="M73" s="68" t="s">
        <v>155</v>
      </c>
      <c r="N73" s="68"/>
      <c r="O73" s="11">
        <v>0</v>
      </c>
      <c r="P73" s="13">
        <v>31</v>
      </c>
      <c r="Q73" s="42" t="s">
        <v>184</v>
      </c>
      <c r="R73" s="73"/>
    </row>
    <row r="74" spans="1:18" x14ac:dyDescent="0.25">
      <c r="A74" s="71"/>
      <c r="B74" s="3" t="s">
        <v>16</v>
      </c>
      <c r="C74" s="67" t="s">
        <v>158</v>
      </c>
      <c r="D74" s="67"/>
      <c r="E74" s="9">
        <v>11.78</v>
      </c>
      <c r="F74" s="11">
        <v>1</v>
      </c>
      <c r="G74" s="5">
        <v>2.98</v>
      </c>
      <c r="H74" s="5">
        <v>3.1</v>
      </c>
      <c r="I74" s="8">
        <v>3.13</v>
      </c>
      <c r="J74" s="11">
        <v>0</v>
      </c>
      <c r="K74" s="1">
        <v>23.88</v>
      </c>
      <c r="L74" s="11">
        <v>19</v>
      </c>
      <c r="M74" s="68" t="s">
        <v>159</v>
      </c>
      <c r="N74" s="68"/>
      <c r="O74" s="11">
        <v>0</v>
      </c>
      <c r="P74" s="18">
        <v>20</v>
      </c>
      <c r="Q74" s="42" t="s">
        <v>186</v>
      </c>
      <c r="R74" s="73"/>
    </row>
    <row r="75" spans="1:18" x14ac:dyDescent="0.25">
      <c r="A75" s="71"/>
      <c r="B75" s="69" t="s">
        <v>19</v>
      </c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70">
        <f>P69+P70+P71+P72+P73</f>
        <v>298</v>
      </c>
      <c r="Q75" s="70"/>
      <c r="R75" s="73"/>
    </row>
    <row r="77" spans="1:18" ht="15.75" x14ac:dyDescent="0.25">
      <c r="A77" s="46" t="s">
        <v>41</v>
      </c>
      <c r="B77" s="47"/>
      <c r="C77" s="48"/>
      <c r="D77" s="48"/>
      <c r="E77" s="49"/>
      <c r="F77" s="49"/>
      <c r="G77" s="50"/>
      <c r="H77" s="50"/>
      <c r="I77" s="50"/>
    </row>
    <row r="78" spans="1:18" ht="15.75" x14ac:dyDescent="0.25">
      <c r="A78" s="51" t="s">
        <v>42</v>
      </c>
      <c r="B78" s="52"/>
      <c r="C78" s="48"/>
      <c r="D78" s="48"/>
      <c r="E78" s="49"/>
      <c r="F78" s="49"/>
      <c r="G78" s="50"/>
      <c r="H78" s="50"/>
      <c r="I78" s="50"/>
    </row>
    <row r="79" spans="1:18" ht="15.75" x14ac:dyDescent="0.25">
      <c r="A79" s="66" t="s">
        <v>173</v>
      </c>
      <c r="B79" s="66"/>
      <c r="C79" s="66"/>
      <c r="D79" s="66"/>
      <c r="E79" s="66"/>
      <c r="F79" s="66"/>
      <c r="G79" s="50"/>
      <c r="H79" s="50"/>
      <c r="I79" s="50"/>
    </row>
    <row r="80" spans="1:18" ht="15.75" x14ac:dyDescent="0.25">
      <c r="A80" s="66" t="s">
        <v>174</v>
      </c>
      <c r="B80" s="66"/>
      <c r="C80" s="66"/>
      <c r="D80" s="66"/>
      <c r="E80" s="66"/>
      <c r="F80" s="66"/>
      <c r="G80" s="50"/>
      <c r="H80" s="50"/>
      <c r="I80" s="50"/>
    </row>
    <row r="81" spans="1:9" x14ac:dyDescent="0.25">
      <c r="A81" s="57" t="s">
        <v>175</v>
      </c>
      <c r="B81" s="57"/>
      <c r="C81" s="57"/>
      <c r="D81" s="57"/>
      <c r="E81" s="57"/>
      <c r="F81" s="57"/>
      <c r="G81" s="57"/>
      <c r="H81" s="50"/>
      <c r="I81" s="50"/>
    </row>
    <row r="82" spans="1:9" ht="15.75" x14ac:dyDescent="0.25">
      <c r="A82" s="51"/>
      <c r="B82" s="47"/>
      <c r="C82" s="48"/>
      <c r="D82" s="48"/>
      <c r="E82" s="49"/>
      <c r="F82" s="49"/>
      <c r="G82" s="50"/>
      <c r="H82" s="50"/>
      <c r="I82" s="50"/>
    </row>
    <row r="83" spans="1:9" ht="15.75" x14ac:dyDescent="0.25">
      <c r="A83" s="51" t="s">
        <v>43</v>
      </c>
      <c r="B83" s="47"/>
      <c r="C83" s="48"/>
      <c r="D83" s="48"/>
      <c r="E83" s="49"/>
      <c r="F83" s="49"/>
      <c r="G83" s="50"/>
      <c r="H83" s="50"/>
      <c r="I83" s="50"/>
    </row>
    <row r="84" spans="1:9" ht="15.75" x14ac:dyDescent="0.25">
      <c r="A84" s="51" t="s">
        <v>176</v>
      </c>
      <c r="B84" s="51"/>
      <c r="C84" s="51"/>
      <c r="D84" s="51"/>
      <c r="E84" s="51"/>
      <c r="F84" s="51"/>
      <c r="G84" s="51"/>
      <c r="H84" s="51"/>
      <c r="I84" s="50"/>
    </row>
    <row r="85" spans="1:9" x14ac:dyDescent="0.25">
      <c r="A85" s="57" t="s">
        <v>177</v>
      </c>
      <c r="B85" s="57"/>
      <c r="C85" s="57"/>
      <c r="D85" s="57"/>
      <c r="E85" s="57"/>
      <c r="F85" s="57"/>
      <c r="G85" s="57"/>
      <c r="H85" s="57"/>
      <c r="I85" s="50"/>
    </row>
    <row r="86" spans="1:9" x14ac:dyDescent="0.25">
      <c r="A86" s="57" t="s">
        <v>187</v>
      </c>
      <c r="B86" s="57"/>
      <c r="C86" s="57"/>
      <c r="D86" s="57"/>
      <c r="E86" s="57"/>
      <c r="F86" s="57"/>
      <c r="G86" s="57"/>
      <c r="H86" s="57"/>
      <c r="I86" s="50"/>
    </row>
    <row r="87" spans="1:9" x14ac:dyDescent="0.25">
      <c r="A87" s="53"/>
      <c r="B87" s="47"/>
      <c r="C87" s="54"/>
      <c r="D87" s="54"/>
      <c r="E87" s="55"/>
      <c r="F87" s="55"/>
      <c r="G87" s="56"/>
      <c r="H87" s="56"/>
      <c r="I87" s="50"/>
    </row>
    <row r="88" spans="1:9" x14ac:dyDescent="0.25">
      <c r="A88" s="57" t="s">
        <v>178</v>
      </c>
      <c r="B88" s="57"/>
      <c r="C88" s="57"/>
      <c r="D88" s="57"/>
      <c r="E88" s="57"/>
      <c r="F88" s="57"/>
      <c r="G88" s="57"/>
      <c r="H88" s="57"/>
      <c r="I88" s="57"/>
    </row>
  </sheetData>
  <sheetProtection formatColumns="0" selectLockedCells="1" selectUnlockedCells="1"/>
  <mergeCells count="175">
    <mergeCell ref="R7:R14"/>
    <mergeCell ref="M8:N8"/>
    <mergeCell ref="C9:D9"/>
    <mergeCell ref="M9:N9"/>
    <mergeCell ref="C10:D10"/>
    <mergeCell ref="M10:N10"/>
    <mergeCell ref="M11:N11"/>
    <mergeCell ref="C12:D12"/>
    <mergeCell ref="M12:N12"/>
    <mergeCell ref="C13:D13"/>
    <mergeCell ref="M13:N13"/>
    <mergeCell ref="P14:Q14"/>
    <mergeCell ref="A7:A14"/>
    <mergeCell ref="C7:D7"/>
    <mergeCell ref="M7:N7"/>
    <mergeCell ref="C18:D18"/>
    <mergeCell ref="M18:N18"/>
    <mergeCell ref="C19:D19"/>
    <mergeCell ref="M19:N19"/>
    <mergeCell ref="C20:D20"/>
    <mergeCell ref="M20:N20"/>
    <mergeCell ref="B14:O14"/>
    <mergeCell ref="A15:A21"/>
    <mergeCell ref="C15:D15"/>
    <mergeCell ref="M15:N15"/>
    <mergeCell ref="C16:D16"/>
    <mergeCell ref="M16:N16"/>
    <mergeCell ref="C17:D17"/>
    <mergeCell ref="M17:N17"/>
    <mergeCell ref="B21:O21"/>
    <mergeCell ref="R22:R28"/>
    <mergeCell ref="C23:D23"/>
    <mergeCell ref="M23:N23"/>
    <mergeCell ref="C24:D24"/>
    <mergeCell ref="M24:N24"/>
    <mergeCell ref="R15:R21"/>
    <mergeCell ref="C25:D25"/>
    <mergeCell ref="M25:N25"/>
    <mergeCell ref="C26:D26"/>
    <mergeCell ref="M26:N26"/>
    <mergeCell ref="C27:D27"/>
    <mergeCell ref="M27:N27"/>
    <mergeCell ref="B28:O28"/>
    <mergeCell ref="A29:A34"/>
    <mergeCell ref="C29:D29"/>
    <mergeCell ref="M29:N29"/>
    <mergeCell ref="A35:A41"/>
    <mergeCell ref="C35:D35"/>
    <mergeCell ref="M35:N35"/>
    <mergeCell ref="P28:Q28"/>
    <mergeCell ref="P21:Q21"/>
    <mergeCell ref="A22:A28"/>
    <mergeCell ref="C22:D22"/>
    <mergeCell ref="M22:N22"/>
    <mergeCell ref="R29:R34"/>
    <mergeCell ref="C30:D30"/>
    <mergeCell ref="M30:N30"/>
    <mergeCell ref="C31:D31"/>
    <mergeCell ref="M31:N31"/>
    <mergeCell ref="B34:O34"/>
    <mergeCell ref="P34:Q34"/>
    <mergeCell ref="C32:D32"/>
    <mergeCell ref="M32:N32"/>
    <mergeCell ref="C33:D33"/>
    <mergeCell ref="M33:N33"/>
    <mergeCell ref="R42:R47"/>
    <mergeCell ref="C43:D43"/>
    <mergeCell ref="M43:N43"/>
    <mergeCell ref="C44:D44"/>
    <mergeCell ref="M44:N44"/>
    <mergeCell ref="C45:D45"/>
    <mergeCell ref="M45:N45"/>
    <mergeCell ref="C39:D39"/>
    <mergeCell ref="M39:N39"/>
    <mergeCell ref="C40:D40"/>
    <mergeCell ref="M40:N40"/>
    <mergeCell ref="B41:O41"/>
    <mergeCell ref="P41:Q41"/>
    <mergeCell ref="C46:D46"/>
    <mergeCell ref="M46:N46"/>
    <mergeCell ref="B47:O47"/>
    <mergeCell ref="P47:Q47"/>
    <mergeCell ref="R35:R41"/>
    <mergeCell ref="C36:D36"/>
    <mergeCell ref="M36:N36"/>
    <mergeCell ref="C37:D37"/>
    <mergeCell ref="M37:N37"/>
    <mergeCell ref="C38:D38"/>
    <mergeCell ref="M38:N38"/>
    <mergeCell ref="A48:A54"/>
    <mergeCell ref="C48:D48"/>
    <mergeCell ref="M48:N48"/>
    <mergeCell ref="M53:N53"/>
    <mergeCell ref="B54:O54"/>
    <mergeCell ref="P54:Q54"/>
    <mergeCell ref="A42:A47"/>
    <mergeCell ref="C42:D42"/>
    <mergeCell ref="M42:N42"/>
    <mergeCell ref="R48:R54"/>
    <mergeCell ref="C49:D49"/>
    <mergeCell ref="M49:N49"/>
    <mergeCell ref="C50:D50"/>
    <mergeCell ref="M50:N50"/>
    <mergeCell ref="C51:D51"/>
    <mergeCell ref="M51:N51"/>
    <mergeCell ref="C52:D52"/>
    <mergeCell ref="M52:N52"/>
    <mergeCell ref="C53:D53"/>
    <mergeCell ref="A55:A61"/>
    <mergeCell ref="C55:D55"/>
    <mergeCell ref="M55:N55"/>
    <mergeCell ref="R55:R61"/>
    <mergeCell ref="C56:D56"/>
    <mergeCell ref="M56:N56"/>
    <mergeCell ref="C57:D57"/>
    <mergeCell ref="M57:N57"/>
    <mergeCell ref="C58:D58"/>
    <mergeCell ref="M58:N58"/>
    <mergeCell ref="R62:R68"/>
    <mergeCell ref="C63:D63"/>
    <mergeCell ref="M63:N63"/>
    <mergeCell ref="C64:D64"/>
    <mergeCell ref="M64:N64"/>
    <mergeCell ref="C65:D65"/>
    <mergeCell ref="M65:N65"/>
    <mergeCell ref="C59:D59"/>
    <mergeCell ref="M59:N59"/>
    <mergeCell ref="C60:D60"/>
    <mergeCell ref="M60:N60"/>
    <mergeCell ref="B61:O61"/>
    <mergeCell ref="P61:Q61"/>
    <mergeCell ref="M72:N72"/>
    <mergeCell ref="C66:D66"/>
    <mergeCell ref="M66:N66"/>
    <mergeCell ref="C67:D67"/>
    <mergeCell ref="M67:N67"/>
    <mergeCell ref="B68:O68"/>
    <mergeCell ref="P68:Q68"/>
    <mergeCell ref="A62:A68"/>
    <mergeCell ref="C62:D62"/>
    <mergeCell ref="M62:N62"/>
    <mergeCell ref="A1:R1"/>
    <mergeCell ref="A2:R2"/>
    <mergeCell ref="A3:R3"/>
    <mergeCell ref="A4:R4"/>
    <mergeCell ref="A5:A6"/>
    <mergeCell ref="B5:B6"/>
    <mergeCell ref="C5:D6"/>
    <mergeCell ref="E5:F5"/>
    <mergeCell ref="G5:J5"/>
    <mergeCell ref="K5:L5"/>
    <mergeCell ref="A85:H85"/>
    <mergeCell ref="A86:H86"/>
    <mergeCell ref="A88:I88"/>
    <mergeCell ref="M5:O5"/>
    <mergeCell ref="P5:R5"/>
    <mergeCell ref="M6:N6"/>
    <mergeCell ref="A79:F79"/>
    <mergeCell ref="A80:F80"/>
    <mergeCell ref="A81:G81"/>
    <mergeCell ref="C73:D73"/>
    <mergeCell ref="M73:N73"/>
    <mergeCell ref="C74:D74"/>
    <mergeCell ref="M74:N74"/>
    <mergeCell ref="B75:O75"/>
    <mergeCell ref="P75:Q75"/>
    <mergeCell ref="A69:A75"/>
    <mergeCell ref="C69:D69"/>
    <mergeCell ref="M69:N69"/>
    <mergeCell ref="R69:R75"/>
    <mergeCell ref="C70:D70"/>
    <mergeCell ref="M70:N70"/>
    <mergeCell ref="C71:D71"/>
    <mergeCell ref="M71:N71"/>
    <mergeCell ref="C72:D72"/>
  </mergeCells>
  <pageMargins left="0.51181102362204722" right="0.31496062992125984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3"/>
  <sheetViews>
    <sheetView workbookViewId="0">
      <selection activeCell="M9" sqref="M9"/>
    </sheetView>
  </sheetViews>
  <sheetFormatPr defaultRowHeight="15" x14ac:dyDescent="0.25"/>
  <cols>
    <col min="1" max="1" width="2.7109375" customWidth="1"/>
    <col min="2" max="2" width="23.5703125" customWidth="1"/>
    <col min="5" max="5" width="23.85546875" customWidth="1"/>
  </cols>
  <sheetData>
    <row r="2" spans="2:7" x14ac:dyDescent="0.25">
      <c r="B2" s="29" t="s">
        <v>179</v>
      </c>
      <c r="C2" s="29" t="s">
        <v>9</v>
      </c>
      <c r="D2" s="30" t="s">
        <v>10</v>
      </c>
      <c r="E2" s="29" t="s">
        <v>179</v>
      </c>
      <c r="F2" s="29" t="s">
        <v>9</v>
      </c>
      <c r="G2" s="29" t="s">
        <v>10</v>
      </c>
    </row>
    <row r="3" spans="2:7" x14ac:dyDescent="0.25">
      <c r="B3" s="20" t="s">
        <v>52</v>
      </c>
      <c r="C3" s="7">
        <v>272</v>
      </c>
      <c r="D3" s="31" t="s">
        <v>11</v>
      </c>
      <c r="E3" s="20" t="s">
        <v>73</v>
      </c>
      <c r="F3" s="3">
        <v>230</v>
      </c>
      <c r="G3" s="4" t="s">
        <v>11</v>
      </c>
    </row>
    <row r="4" spans="2:7" x14ac:dyDescent="0.25">
      <c r="B4" s="20" t="s">
        <v>54</v>
      </c>
      <c r="C4" s="7">
        <v>207</v>
      </c>
      <c r="D4" s="31" t="s">
        <v>12</v>
      </c>
      <c r="E4" s="20" t="s">
        <v>60</v>
      </c>
      <c r="F4" s="3">
        <v>197</v>
      </c>
      <c r="G4" s="4" t="s">
        <v>12</v>
      </c>
    </row>
    <row r="5" spans="2:7" x14ac:dyDescent="0.25">
      <c r="B5" s="20" t="s">
        <v>31</v>
      </c>
      <c r="C5" s="7">
        <v>206</v>
      </c>
      <c r="D5" s="31" t="s">
        <v>13</v>
      </c>
      <c r="E5" s="20" t="s">
        <v>68</v>
      </c>
      <c r="F5" s="3">
        <v>196</v>
      </c>
      <c r="G5" s="4" t="s">
        <v>13</v>
      </c>
    </row>
    <row r="6" spans="2:7" x14ac:dyDescent="0.25">
      <c r="B6" s="20" t="s">
        <v>30</v>
      </c>
      <c r="C6" s="7">
        <v>203</v>
      </c>
      <c r="D6" s="31" t="s">
        <v>14</v>
      </c>
      <c r="E6" s="20" t="s">
        <v>62</v>
      </c>
      <c r="F6" s="3">
        <v>188</v>
      </c>
      <c r="G6" s="4" t="s">
        <v>116</v>
      </c>
    </row>
    <row r="7" spans="2:7" x14ac:dyDescent="0.25">
      <c r="B7" s="20" t="s">
        <v>36</v>
      </c>
      <c r="C7" s="7">
        <v>197</v>
      </c>
      <c r="D7" s="31" t="s">
        <v>15</v>
      </c>
      <c r="E7" s="20" t="s">
        <v>78</v>
      </c>
      <c r="F7" s="3">
        <v>188</v>
      </c>
      <c r="G7" s="4" t="s">
        <v>116</v>
      </c>
    </row>
    <row r="8" spans="2:7" x14ac:dyDescent="0.25">
      <c r="B8" s="20" t="s">
        <v>22</v>
      </c>
      <c r="C8" s="7">
        <v>195</v>
      </c>
      <c r="D8" s="31" t="s">
        <v>16</v>
      </c>
      <c r="E8" s="20" t="s">
        <v>51</v>
      </c>
      <c r="F8" s="3">
        <v>180</v>
      </c>
      <c r="G8" s="4" t="s">
        <v>16</v>
      </c>
    </row>
    <row r="9" spans="2:7" x14ac:dyDescent="0.25">
      <c r="B9" s="20" t="s">
        <v>32</v>
      </c>
      <c r="C9" s="7">
        <v>184</v>
      </c>
      <c r="D9" s="31" t="s">
        <v>17</v>
      </c>
      <c r="E9" s="21" t="s">
        <v>66</v>
      </c>
      <c r="F9" s="3">
        <v>179</v>
      </c>
      <c r="G9" s="4" t="s">
        <v>17</v>
      </c>
    </row>
    <row r="10" spans="2:7" x14ac:dyDescent="0.25">
      <c r="B10" s="20" t="s">
        <v>57</v>
      </c>
      <c r="C10" s="7">
        <v>181</v>
      </c>
      <c r="D10" s="31" t="s">
        <v>37</v>
      </c>
      <c r="E10" s="21" t="s">
        <v>65</v>
      </c>
      <c r="F10" s="3">
        <v>163</v>
      </c>
      <c r="G10" s="4" t="s">
        <v>37</v>
      </c>
    </row>
    <row r="11" spans="2:7" x14ac:dyDescent="0.25">
      <c r="B11" s="20" t="s">
        <v>59</v>
      </c>
      <c r="C11" s="7">
        <v>179</v>
      </c>
      <c r="D11" s="32" t="s">
        <v>109</v>
      </c>
      <c r="E11" s="21" t="s">
        <v>63</v>
      </c>
      <c r="F11" s="3">
        <v>159</v>
      </c>
      <c r="G11" s="4" t="s">
        <v>38</v>
      </c>
    </row>
    <row r="12" spans="2:7" x14ac:dyDescent="0.25">
      <c r="B12" s="20" t="s">
        <v>27</v>
      </c>
      <c r="C12" s="7">
        <v>179</v>
      </c>
      <c r="D12" s="32" t="s">
        <v>109</v>
      </c>
      <c r="E12" s="21" t="s">
        <v>64</v>
      </c>
      <c r="F12" s="3">
        <v>145</v>
      </c>
      <c r="G12" s="4" t="s">
        <v>39</v>
      </c>
    </row>
    <row r="13" spans="2:7" x14ac:dyDescent="0.25">
      <c r="B13" s="20" t="s">
        <v>81</v>
      </c>
      <c r="C13" s="7">
        <v>169</v>
      </c>
      <c r="D13" s="31" t="s">
        <v>149</v>
      </c>
      <c r="E13" s="20" t="s">
        <v>61</v>
      </c>
      <c r="F13" s="3">
        <v>141</v>
      </c>
      <c r="G13" s="4" t="s">
        <v>110</v>
      </c>
    </row>
    <row r="14" spans="2:7" x14ac:dyDescent="0.25">
      <c r="B14" s="20" t="s">
        <v>29</v>
      </c>
      <c r="C14" s="7">
        <v>165</v>
      </c>
      <c r="D14" s="31" t="s">
        <v>94</v>
      </c>
      <c r="E14" s="20" t="s">
        <v>75</v>
      </c>
      <c r="F14" s="3">
        <v>141</v>
      </c>
      <c r="G14" s="4" t="s">
        <v>110</v>
      </c>
    </row>
    <row r="15" spans="2:7" x14ac:dyDescent="0.25">
      <c r="B15" s="20" t="s">
        <v>77</v>
      </c>
      <c r="C15" s="7">
        <v>163</v>
      </c>
      <c r="D15" s="31" t="s">
        <v>132</v>
      </c>
      <c r="E15" s="20" t="s">
        <v>71</v>
      </c>
      <c r="F15" s="3">
        <v>140</v>
      </c>
      <c r="G15" s="4" t="s">
        <v>132</v>
      </c>
    </row>
    <row r="16" spans="2:7" x14ac:dyDescent="0.25">
      <c r="B16" s="20" t="s">
        <v>24</v>
      </c>
      <c r="C16" s="7">
        <v>158</v>
      </c>
      <c r="D16" s="31" t="s">
        <v>123</v>
      </c>
      <c r="E16" s="20" t="s">
        <v>188</v>
      </c>
      <c r="F16" s="3">
        <v>139</v>
      </c>
      <c r="G16" s="4" t="s">
        <v>123</v>
      </c>
    </row>
    <row r="17" spans="2:7" x14ac:dyDescent="0.25">
      <c r="B17" s="20" t="s">
        <v>72</v>
      </c>
      <c r="C17" s="7">
        <v>157</v>
      </c>
      <c r="D17" s="31" t="s">
        <v>143</v>
      </c>
      <c r="E17" s="20" t="s">
        <v>189</v>
      </c>
      <c r="F17" s="3">
        <v>115</v>
      </c>
      <c r="G17" s="4" t="s">
        <v>143</v>
      </c>
    </row>
    <row r="18" spans="2:7" x14ac:dyDescent="0.25">
      <c r="B18" s="20" t="s">
        <v>58</v>
      </c>
      <c r="C18" s="7">
        <v>151</v>
      </c>
      <c r="D18" s="31" t="s">
        <v>108</v>
      </c>
      <c r="E18" s="20" t="s">
        <v>79</v>
      </c>
      <c r="F18" s="3">
        <v>108</v>
      </c>
      <c r="G18" s="4" t="s">
        <v>108</v>
      </c>
    </row>
    <row r="19" spans="2:7" x14ac:dyDescent="0.25">
      <c r="B19" s="20" t="s">
        <v>55</v>
      </c>
      <c r="C19" s="7">
        <v>149</v>
      </c>
      <c r="D19" s="31" t="s">
        <v>101</v>
      </c>
      <c r="E19" s="20" t="s">
        <v>80</v>
      </c>
      <c r="F19" s="3">
        <v>105</v>
      </c>
      <c r="G19" s="4" t="s">
        <v>101</v>
      </c>
    </row>
    <row r="20" spans="2:7" x14ac:dyDescent="0.25">
      <c r="B20" s="20" t="s">
        <v>26</v>
      </c>
      <c r="C20" s="7">
        <v>146</v>
      </c>
      <c r="D20" s="31" t="s">
        <v>131</v>
      </c>
      <c r="E20" s="20" t="s">
        <v>69</v>
      </c>
      <c r="F20" s="3">
        <v>101</v>
      </c>
      <c r="G20" s="4" t="s">
        <v>131</v>
      </c>
    </row>
    <row r="21" spans="2:7" x14ac:dyDescent="0.25">
      <c r="B21" s="20" t="s">
        <v>169</v>
      </c>
      <c r="C21" s="7">
        <v>145</v>
      </c>
      <c r="D21" s="31" t="s">
        <v>129</v>
      </c>
      <c r="E21" s="20" t="s">
        <v>192</v>
      </c>
      <c r="F21" s="3">
        <v>100</v>
      </c>
      <c r="G21" s="4" t="s">
        <v>129</v>
      </c>
    </row>
    <row r="22" spans="2:7" x14ac:dyDescent="0.25">
      <c r="B22" s="20" t="s">
        <v>25</v>
      </c>
      <c r="C22" s="7">
        <v>136</v>
      </c>
      <c r="D22" s="31" t="s">
        <v>100</v>
      </c>
      <c r="E22" s="20" t="s">
        <v>76</v>
      </c>
      <c r="F22" s="3">
        <v>97</v>
      </c>
      <c r="G22" s="4" t="s">
        <v>100</v>
      </c>
    </row>
    <row r="23" spans="2:7" x14ac:dyDescent="0.25">
      <c r="B23" s="20" t="s">
        <v>53</v>
      </c>
      <c r="C23" s="7">
        <v>134</v>
      </c>
      <c r="D23" s="31" t="s">
        <v>130</v>
      </c>
      <c r="E23" s="20" t="s">
        <v>190</v>
      </c>
      <c r="F23" s="3">
        <v>94</v>
      </c>
      <c r="G23" s="4" t="s">
        <v>130</v>
      </c>
    </row>
    <row r="24" spans="2:7" x14ac:dyDescent="0.25">
      <c r="B24" s="20" t="s">
        <v>70</v>
      </c>
      <c r="C24" s="7">
        <v>129</v>
      </c>
      <c r="D24" s="31" t="s">
        <v>102</v>
      </c>
      <c r="E24" s="20" t="s">
        <v>74</v>
      </c>
      <c r="F24" s="3">
        <v>93</v>
      </c>
      <c r="G24" s="4" t="s">
        <v>102</v>
      </c>
    </row>
    <row r="25" spans="2:7" x14ac:dyDescent="0.25">
      <c r="B25" s="20" t="s">
        <v>56</v>
      </c>
      <c r="C25" s="7">
        <v>128</v>
      </c>
      <c r="D25" s="31" t="s">
        <v>150</v>
      </c>
      <c r="E25" s="20" t="s">
        <v>165</v>
      </c>
      <c r="F25" s="3">
        <v>88</v>
      </c>
      <c r="G25" s="4" t="s">
        <v>150</v>
      </c>
    </row>
    <row r="26" spans="2:7" x14ac:dyDescent="0.25">
      <c r="B26" s="20" t="s">
        <v>82</v>
      </c>
      <c r="C26" s="7">
        <v>126</v>
      </c>
      <c r="D26" s="31" t="s">
        <v>180</v>
      </c>
      <c r="E26" s="21" t="s">
        <v>85</v>
      </c>
      <c r="F26" s="3">
        <v>85</v>
      </c>
      <c r="G26" s="4" t="s">
        <v>122</v>
      </c>
    </row>
    <row r="27" spans="2:7" x14ac:dyDescent="0.25">
      <c r="B27" s="33" t="s">
        <v>161</v>
      </c>
      <c r="C27" s="7">
        <v>126</v>
      </c>
      <c r="D27" s="31" t="s">
        <v>180</v>
      </c>
      <c r="E27" s="20" t="s">
        <v>171</v>
      </c>
      <c r="F27" s="3">
        <v>80</v>
      </c>
      <c r="G27" s="4" t="s">
        <v>157</v>
      </c>
    </row>
    <row r="28" spans="2:7" x14ac:dyDescent="0.25">
      <c r="B28" s="33" t="s">
        <v>67</v>
      </c>
      <c r="C28" s="7">
        <v>121</v>
      </c>
      <c r="D28" s="31" t="s">
        <v>156</v>
      </c>
      <c r="E28" s="20" t="s">
        <v>83</v>
      </c>
      <c r="F28" s="3">
        <v>67</v>
      </c>
      <c r="G28" s="4" t="s">
        <v>156</v>
      </c>
    </row>
    <row r="29" spans="2:7" x14ac:dyDescent="0.25">
      <c r="B29" s="21" t="s">
        <v>181</v>
      </c>
      <c r="C29" s="7">
        <v>95</v>
      </c>
      <c r="D29" s="31" t="s">
        <v>182</v>
      </c>
      <c r="E29" s="20" t="s">
        <v>163</v>
      </c>
      <c r="F29" s="3">
        <v>63</v>
      </c>
      <c r="G29" s="4" t="s">
        <v>182</v>
      </c>
    </row>
    <row r="30" spans="2:7" x14ac:dyDescent="0.25">
      <c r="B30" s="33" t="s">
        <v>84</v>
      </c>
      <c r="C30" s="7">
        <v>57</v>
      </c>
      <c r="D30" s="31" t="s">
        <v>183</v>
      </c>
      <c r="E30" s="20" t="s">
        <v>191</v>
      </c>
      <c r="F30" s="3">
        <v>38</v>
      </c>
      <c r="G30" s="4" t="s">
        <v>183</v>
      </c>
    </row>
    <row r="31" spans="2:7" x14ac:dyDescent="0.25">
      <c r="B31" s="20"/>
      <c r="C31" s="7"/>
      <c r="D31" s="34"/>
      <c r="E31" s="21" t="s">
        <v>87</v>
      </c>
      <c r="F31" s="3">
        <v>31</v>
      </c>
      <c r="G31" s="4" t="s">
        <v>184</v>
      </c>
    </row>
    <row r="32" spans="2:7" x14ac:dyDescent="0.25">
      <c r="B32" s="2"/>
      <c r="C32" s="3"/>
      <c r="D32" s="35"/>
      <c r="E32" s="21" t="s">
        <v>86</v>
      </c>
      <c r="F32" s="3">
        <v>30</v>
      </c>
      <c r="G32" s="4" t="s">
        <v>185</v>
      </c>
    </row>
    <row r="33" spans="2:7" x14ac:dyDescent="0.25">
      <c r="B33" s="2"/>
      <c r="C33" s="3"/>
      <c r="D33" s="35"/>
      <c r="E33" s="21" t="s">
        <v>158</v>
      </c>
      <c r="F33" s="3">
        <v>20</v>
      </c>
      <c r="G33" s="4" t="s">
        <v>186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26.04.2016.</vt:lpstr>
      <vt:lpstr>meitenes un zeni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2016-05-02T10:29:53Z</dcterms:modified>
</cp:coreProperties>
</file>