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binieks\Desktop\2019\PROJEKTU_KONKURSS\SEMINARS_15_05_2019\"/>
    </mc:Choice>
  </mc:AlternateContent>
  <xr:revisionPtr revIDLastSave="0" documentId="13_ncr:1_{2B9C5BB0-B6EE-4487-A5B7-D22CD38DFB4F}" xr6:coauthVersionLast="43" xr6:coauthVersionMax="43" xr10:uidLastSave="{00000000-0000-0000-0000-000000000000}"/>
  <bookViews>
    <workbookView xWindow="-120" yWindow="-120" windowWidth="29040" windowHeight="15840" xr2:uid="{1EEB15B6-07C1-46DF-9813-73E28D04BD9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" l="1"/>
  <c r="F11" i="1"/>
  <c r="H11" i="1" s="1"/>
  <c r="E11" i="1"/>
  <c r="G11" i="1" s="1"/>
  <c r="F10" i="1"/>
  <c r="H10" i="1" s="1"/>
  <c r="E10" i="1"/>
  <c r="G10" i="1" s="1"/>
  <c r="J11" i="1" l="1"/>
  <c r="K11" i="1" s="1"/>
  <c r="K10" i="1"/>
  <c r="G12" i="1"/>
  <c r="H12" i="1"/>
  <c r="J10" i="1"/>
  <c r="I12" i="1"/>
  <c r="F12" i="1"/>
  <c r="K12" i="1" l="1"/>
  <c r="C16" i="1" s="1"/>
  <c r="C18" i="1" l="1"/>
  <c r="D18" i="1" s="1"/>
</calcChain>
</file>

<file path=xl/sharedStrings.xml><?xml version="1.0" encoding="utf-8"?>
<sst xmlns="http://schemas.openxmlformats.org/spreadsheetml/2006/main" count="33" uniqueCount="31">
  <si>
    <t>Summa (EUR)</t>
  </si>
  <si>
    <t>%</t>
  </si>
  <si>
    <t>Projekta kopējā summa</t>
  </si>
  <si>
    <t>X</t>
  </si>
  <si>
    <r>
      <t xml:space="preserve">Atbalsta pretendenta līdzfinansējums % no granta summas </t>
    </r>
    <r>
      <rPr>
        <sz val="11"/>
        <color rgb="FF000000"/>
        <rFont val="Times New Roman"/>
        <family val="1"/>
        <charset val="186"/>
      </rPr>
      <t>(vismaz 10% no granta summas)</t>
    </r>
  </si>
  <si>
    <r>
      <rPr>
        <b/>
        <sz val="11"/>
        <color rgb="FF000000"/>
        <rFont val="Times New Roman"/>
        <family val="1"/>
        <charset val="186"/>
      </rPr>
      <t>Nodibinājuma LEARN finansējums</t>
    </r>
    <r>
      <rPr>
        <sz val="10"/>
        <color rgb="FF000000"/>
        <rFont val="Times New Roman"/>
        <family val="1"/>
        <charset val="186"/>
      </rPr>
      <t xml:space="preserve">
(grants; ne vairāk kā EUR 3000,00)</t>
    </r>
  </si>
  <si>
    <t>N.p.k.</t>
  </si>
  <si>
    <t>Vienības nosaukums</t>
  </si>
  <si>
    <t>Vienību skaits</t>
  </si>
  <si>
    <t>Izmaksas (EUR)</t>
  </si>
  <si>
    <t>Finansēšanas avoti (EUR)</t>
  </si>
  <si>
    <t>Vienības cena</t>
  </si>
  <si>
    <t xml:space="preserve">Vienības cena </t>
  </si>
  <si>
    <t>Kopā</t>
  </si>
  <si>
    <t>Attiecināmās izmaksas</t>
  </si>
  <si>
    <t>Neattiecināmās izmaksas</t>
  </si>
  <si>
    <t>Nodibinājuma LEARN finansējums</t>
  </si>
  <si>
    <t>Atbalsta pretendenta līdzfinansējums</t>
  </si>
  <si>
    <t xml:space="preserve"> ar PVN</t>
  </si>
  <si>
    <t>bez PVN</t>
  </si>
  <si>
    <t>ar PVN</t>
  </si>
  <si>
    <t>1.</t>
  </si>
  <si>
    <t>2.</t>
  </si>
  <si>
    <t>KOPĀ:</t>
  </si>
  <si>
    <t>10.1. Projekta izmaksas un finansēšanas avoti</t>
  </si>
  <si>
    <t>10.      Projekta īstenošanai nepieciešamais finansējums</t>
  </si>
  <si>
    <t>10.2.Projekta finansējuma procentuālais sadalījums</t>
  </si>
  <si>
    <t>….... iegāde</t>
  </si>
  <si>
    <t>…..... Iegāde</t>
  </si>
  <si>
    <t>PARAUGS</t>
  </si>
  <si>
    <t>(nosacījums, ja atbalsta pretendents nav PVN maksātājs un PVN daļa ir attiecināma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</si>
</sst>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i/>
      <sz val="11"/>
      <color rgb="FF000000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1"/>
      <color theme="1" tint="0.499984740745262"/>
      <name val="Arial"/>
      <family val="2"/>
      <charset val="186"/>
    </font>
    <font>
      <b/>
      <sz val="11"/>
      <color theme="1" tint="0.499984740745262"/>
      <name val="Calibri"/>
      <family val="2"/>
      <charset val="186"/>
      <scheme val="minor"/>
    </font>
    <font>
      <b/>
      <i/>
      <sz val="11"/>
      <color theme="1" tint="0.499984740745262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2" fontId="1" fillId="0" borderId="0" xfId="0" applyNumberFormat="1" applyFont="1" applyAlignment="1">
      <alignment horizontal="right" vertical="center" wrapText="1"/>
    </xf>
    <xf numFmtId="0" fontId="8" fillId="0" borderId="0" xfId="0" applyFont="1"/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right" vertical="center" wrapText="1"/>
    </xf>
    <xf numFmtId="0" fontId="9" fillId="3" borderId="7" xfId="0" applyFont="1" applyFill="1" applyBorder="1" applyAlignment="1">
      <alignment horizontal="right" vertical="center" wrapText="1"/>
    </xf>
    <xf numFmtId="2" fontId="8" fillId="0" borderId="7" xfId="0" applyNumberFormat="1" applyFont="1" applyBorder="1" applyAlignment="1">
      <alignment horizontal="right" vertical="center" wrapText="1"/>
    </xf>
    <xf numFmtId="0" fontId="8" fillId="3" borderId="7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A38D9-B568-4F3B-ACAA-A7ED73820FD8}">
  <dimension ref="A1:K18"/>
  <sheetViews>
    <sheetView tabSelected="1" zoomScale="145" zoomScaleNormal="145" workbookViewId="0">
      <selection activeCell="I18" sqref="I18"/>
    </sheetView>
  </sheetViews>
  <sheetFormatPr defaultRowHeight="15" x14ac:dyDescent="0.25"/>
  <cols>
    <col min="1" max="1" width="11.7109375" customWidth="1"/>
    <col min="2" max="2" width="36.7109375" customWidth="1"/>
    <col min="3" max="3" width="13.42578125" customWidth="1"/>
    <col min="4" max="4" width="13.28515625" bestFit="1" customWidth="1"/>
    <col min="5" max="5" width="9.28515625" bestFit="1" customWidth="1"/>
    <col min="6" max="6" width="10.42578125" customWidth="1"/>
    <col min="7" max="8" width="9.5703125" bestFit="1" customWidth="1"/>
    <col min="9" max="9" width="9.28515625" bestFit="1" customWidth="1"/>
    <col min="10" max="10" width="9.5703125" bestFit="1" customWidth="1"/>
    <col min="11" max="11" width="11.5703125" customWidth="1"/>
  </cols>
  <sheetData>
    <row r="1" spans="1:11" x14ac:dyDescent="0.25">
      <c r="A1" s="32" t="s">
        <v>29</v>
      </c>
      <c r="B1" s="34" t="s">
        <v>30</v>
      </c>
      <c r="C1" s="32"/>
      <c r="D1" s="32"/>
      <c r="E1" s="33"/>
    </row>
    <row r="2" spans="1:11" x14ac:dyDescent="0.25">
      <c r="A2" s="14" t="s">
        <v>25</v>
      </c>
      <c r="B2" s="14"/>
    </row>
    <row r="3" spans="1:11" x14ac:dyDescent="0.25">
      <c r="A3" s="14" t="s">
        <v>24</v>
      </c>
      <c r="B3" s="14"/>
    </row>
    <row r="5" spans="1:11" x14ac:dyDescent="0.25">
      <c r="A5" s="26" t="s">
        <v>6</v>
      </c>
      <c r="B5" s="27" t="s">
        <v>7</v>
      </c>
      <c r="C5" s="21" t="s">
        <v>8</v>
      </c>
      <c r="D5" s="26" t="s">
        <v>9</v>
      </c>
      <c r="E5" s="26"/>
      <c r="F5" s="26"/>
      <c r="G5" s="26"/>
      <c r="H5" s="26"/>
      <c r="I5" s="26"/>
      <c r="J5" s="26" t="s">
        <v>10</v>
      </c>
      <c r="K5" s="26"/>
    </row>
    <row r="6" spans="1:11" x14ac:dyDescent="0.25">
      <c r="A6" s="26"/>
      <c r="B6" s="28"/>
      <c r="C6" s="21"/>
      <c r="D6" s="26"/>
      <c r="E6" s="26"/>
      <c r="F6" s="26"/>
      <c r="G6" s="26"/>
      <c r="H6" s="26"/>
      <c r="I6" s="26"/>
      <c r="J6" s="26"/>
      <c r="K6" s="26"/>
    </row>
    <row r="7" spans="1:11" x14ac:dyDescent="0.25">
      <c r="A7" s="26"/>
      <c r="B7" s="28"/>
      <c r="C7" s="21"/>
      <c r="D7" s="26"/>
      <c r="E7" s="26"/>
      <c r="F7" s="26"/>
      <c r="G7" s="26"/>
      <c r="H7" s="26"/>
      <c r="I7" s="26"/>
      <c r="J7" s="26"/>
      <c r="K7" s="26"/>
    </row>
    <row r="8" spans="1:11" ht="30" x14ac:dyDescent="0.25">
      <c r="A8" s="26"/>
      <c r="B8" s="28"/>
      <c r="C8" s="21"/>
      <c r="D8" s="9" t="s">
        <v>11</v>
      </c>
      <c r="E8" s="9" t="s">
        <v>12</v>
      </c>
      <c r="F8" s="9" t="s">
        <v>13</v>
      </c>
      <c r="G8" s="9" t="s">
        <v>13</v>
      </c>
      <c r="H8" s="30" t="s">
        <v>14</v>
      </c>
      <c r="I8" s="30" t="s">
        <v>15</v>
      </c>
      <c r="J8" s="21" t="s">
        <v>16</v>
      </c>
      <c r="K8" s="22" t="s">
        <v>17</v>
      </c>
    </row>
    <row r="9" spans="1:11" x14ac:dyDescent="0.25">
      <c r="A9" s="26"/>
      <c r="B9" s="29"/>
      <c r="C9" s="21"/>
      <c r="D9" s="9" t="s">
        <v>18</v>
      </c>
      <c r="E9" s="9" t="s">
        <v>19</v>
      </c>
      <c r="F9" s="9" t="s">
        <v>20</v>
      </c>
      <c r="G9" s="9" t="s">
        <v>19</v>
      </c>
      <c r="H9" s="30"/>
      <c r="I9" s="30"/>
      <c r="J9" s="21"/>
      <c r="K9" s="23"/>
    </row>
    <row r="10" spans="1:11" x14ac:dyDescent="0.25">
      <c r="A10" s="15" t="s">
        <v>21</v>
      </c>
      <c r="B10" s="31" t="s">
        <v>27</v>
      </c>
      <c r="C10" s="16">
        <v>2</v>
      </c>
      <c r="D10" s="17">
        <v>200</v>
      </c>
      <c r="E10" s="17">
        <f>D10/1.21</f>
        <v>165.28925619834712</v>
      </c>
      <c r="F10" s="17">
        <f>C10*D10</f>
        <v>400</v>
      </c>
      <c r="G10" s="17">
        <f>C10*E10</f>
        <v>330.57851239669424</v>
      </c>
      <c r="H10" s="17">
        <f>F10</f>
        <v>400</v>
      </c>
      <c r="I10" s="18"/>
      <c r="J10" s="17">
        <f>H10*90/100</f>
        <v>360</v>
      </c>
      <c r="K10" s="17">
        <f>H10-J10</f>
        <v>40</v>
      </c>
    </row>
    <row r="11" spans="1:11" x14ac:dyDescent="0.25">
      <c r="A11" s="15" t="s">
        <v>22</v>
      </c>
      <c r="B11" s="31" t="s">
        <v>28</v>
      </c>
      <c r="C11" s="16">
        <v>3</v>
      </c>
      <c r="D11" s="17">
        <v>1000</v>
      </c>
      <c r="E11" s="17">
        <f>D11/1.21</f>
        <v>826.44628099173553</v>
      </c>
      <c r="F11" s="17">
        <f>C11*D11</f>
        <v>3000</v>
      </c>
      <c r="G11" s="17">
        <f>C11*E11</f>
        <v>2479.3388429752067</v>
      </c>
      <c r="H11" s="17">
        <f>F11</f>
        <v>3000</v>
      </c>
      <c r="I11" s="18"/>
      <c r="J11" s="17">
        <f>H11*90/100</f>
        <v>2700</v>
      </c>
      <c r="K11" s="17">
        <f>H11-J11</f>
        <v>300</v>
      </c>
    </row>
    <row r="12" spans="1:11" x14ac:dyDescent="0.25">
      <c r="A12" s="24" t="s">
        <v>23</v>
      </c>
      <c r="B12" s="24"/>
      <c r="C12" s="24"/>
      <c r="D12" s="24"/>
      <c r="E12" s="24"/>
      <c r="F12" s="19">
        <f>SUM(F10:F11)</f>
        <v>3400</v>
      </c>
      <c r="G12" s="19">
        <f>SUM(G10:G11)</f>
        <v>2809.9173553719011</v>
      </c>
      <c r="H12" s="19">
        <f>SUM(H10:H11)</f>
        <v>3400</v>
      </c>
      <c r="I12" s="20">
        <f>SUM(I10:I11)</f>
        <v>0</v>
      </c>
      <c r="J12" s="19">
        <v>3000</v>
      </c>
      <c r="K12" s="19">
        <f>SUM(K10:K11)</f>
        <v>340</v>
      </c>
    </row>
    <row r="13" spans="1:11" ht="15.75" x14ac:dyDescent="0.25">
      <c r="A13" s="12"/>
      <c r="B13" s="12"/>
      <c r="C13" s="12"/>
      <c r="D13" s="12"/>
      <c r="E13" s="12"/>
      <c r="F13" s="12"/>
      <c r="G13" s="13"/>
      <c r="H13" s="13"/>
      <c r="I13" s="13"/>
      <c r="J13" s="13"/>
      <c r="K13" s="13"/>
    </row>
    <row r="14" spans="1:11" ht="15.75" customHeight="1" thickBot="1" x14ac:dyDescent="0.3">
      <c r="A14" s="25" t="s">
        <v>26</v>
      </c>
      <c r="B14" s="25"/>
      <c r="C14" s="25"/>
    </row>
    <row r="15" spans="1:11" ht="32.25" thickBot="1" x14ac:dyDescent="0.3">
      <c r="B15" s="2"/>
      <c r="C15" s="6" t="s">
        <v>0</v>
      </c>
      <c r="D15" s="6" t="s">
        <v>1</v>
      </c>
    </row>
    <row r="16" spans="1:11" ht="16.5" thickBot="1" x14ac:dyDescent="0.3">
      <c r="B16" s="7" t="s">
        <v>2</v>
      </c>
      <c r="C16" s="11">
        <f>J12+K12</f>
        <v>3340</v>
      </c>
      <c r="D16" s="8" t="s">
        <v>3</v>
      </c>
    </row>
    <row r="17" spans="2:4" ht="44.25" customHeight="1" thickBot="1" x14ac:dyDescent="0.3">
      <c r="B17" s="3" t="s">
        <v>5</v>
      </c>
      <c r="C17" s="10">
        <f>J12</f>
        <v>3000</v>
      </c>
      <c r="D17" s="1">
        <v>100</v>
      </c>
    </row>
    <row r="18" spans="2:4" ht="45" thickBot="1" x14ac:dyDescent="0.3">
      <c r="B18" s="4" t="s">
        <v>4</v>
      </c>
      <c r="C18" s="11">
        <f>C16-C17</f>
        <v>340</v>
      </c>
      <c r="D18" s="5">
        <f>C18*D17/C17</f>
        <v>11.333333333333334</v>
      </c>
    </row>
  </sheetData>
  <mergeCells count="11">
    <mergeCell ref="J8:J9"/>
    <mergeCell ref="K8:K9"/>
    <mergeCell ref="A12:E12"/>
    <mergeCell ref="A14:C14"/>
    <mergeCell ref="A5:A9"/>
    <mergeCell ref="B5:B9"/>
    <mergeCell ref="C5:C9"/>
    <mergeCell ref="D5:I7"/>
    <mergeCell ref="J5:K7"/>
    <mergeCell ref="H8:H9"/>
    <mergeCell ref="I8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Darbinieks</dc:creator>
  <cp:lastModifiedBy>Darbinieks</cp:lastModifiedBy>
  <dcterms:created xsi:type="dcterms:W3CDTF">2019-01-23T12:17:07Z</dcterms:created>
  <dcterms:modified xsi:type="dcterms:W3CDTF">2019-05-17T11:59:54Z</dcterms:modified>
</cp:coreProperties>
</file>