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rancane\Documents\Atsutitie faili\11.02\"/>
    </mc:Choice>
  </mc:AlternateContent>
  <bookViews>
    <workbookView xWindow="0" yWindow="0" windowWidth="28800" windowHeight="12435" activeTab="1"/>
  </bookViews>
  <sheets>
    <sheet name="Skolēnu sk_pa kl_" sheetId="1" r:id="rId1"/>
    <sheet name="Audz_sk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8" i="2" l="1"/>
  <c r="I19" i="1" l="1"/>
  <c r="I14" i="1" l="1"/>
  <c r="T26" i="1" l="1"/>
  <c r="S27" i="1" l="1"/>
  <c r="D26" i="1" l="1"/>
  <c r="E26" i="1"/>
  <c r="F26" i="1"/>
  <c r="G26" i="1"/>
  <c r="H26" i="1"/>
  <c r="J26" i="1"/>
  <c r="K26" i="1"/>
  <c r="L26" i="1"/>
  <c r="N26" i="1"/>
  <c r="O26" i="1"/>
  <c r="P26" i="1"/>
  <c r="Q26" i="1"/>
  <c r="T27" i="1"/>
  <c r="C26" i="1"/>
  <c r="M24" i="1" l="1"/>
  <c r="M25" i="1"/>
  <c r="I25" i="1"/>
  <c r="I24" i="1"/>
  <c r="R24" i="1" l="1"/>
  <c r="U24" i="1" s="1"/>
  <c r="R25" i="1"/>
  <c r="U25" i="1" s="1"/>
  <c r="M23" i="1"/>
  <c r="M26" i="1" s="1"/>
  <c r="I23" i="1"/>
  <c r="I26" i="1" s="1"/>
  <c r="R23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I6" i="1"/>
  <c r="I7" i="1"/>
  <c r="I8" i="1"/>
  <c r="I9" i="1"/>
  <c r="I10" i="1"/>
  <c r="I11" i="1"/>
  <c r="I12" i="1"/>
  <c r="I13" i="1"/>
  <c r="I15" i="1"/>
  <c r="I16" i="1"/>
  <c r="I17" i="1"/>
  <c r="I18" i="1"/>
  <c r="I20" i="1"/>
  <c r="I21" i="1"/>
  <c r="R13" i="1" l="1"/>
  <c r="U13" i="1" s="1"/>
  <c r="R20" i="1"/>
  <c r="U20" i="1" s="1"/>
  <c r="R18" i="1"/>
  <c r="U18" i="1" s="1"/>
  <c r="R17" i="1"/>
  <c r="U17" i="1" s="1"/>
  <c r="R9" i="1"/>
  <c r="U9" i="1" s="1"/>
  <c r="R11" i="1"/>
  <c r="U11" i="1" s="1"/>
  <c r="R15" i="1"/>
  <c r="U15" i="1" s="1"/>
  <c r="R14" i="1"/>
  <c r="U14" i="1" s="1"/>
  <c r="U23" i="1"/>
  <c r="R26" i="1"/>
  <c r="U26" i="1" s="1"/>
  <c r="R21" i="1"/>
  <c r="U21" i="1" s="1"/>
  <c r="R16" i="1"/>
  <c r="U16" i="1" s="1"/>
  <c r="R10" i="1"/>
  <c r="U10" i="1" s="1"/>
  <c r="R19" i="1"/>
  <c r="U19" i="1" s="1"/>
  <c r="R7" i="1"/>
  <c r="U7" i="1" s="1"/>
  <c r="R12" i="1"/>
  <c r="U12" i="1" s="1"/>
  <c r="R6" i="1"/>
  <c r="U6" i="1" s="1"/>
  <c r="R8" i="1"/>
  <c r="U8" i="1" s="1"/>
  <c r="D22" i="1" l="1"/>
  <c r="D27" i="1" s="1"/>
  <c r="E22" i="1"/>
  <c r="E27" i="1" s="1"/>
  <c r="F22" i="1"/>
  <c r="F27" i="1" s="1"/>
  <c r="G22" i="1"/>
  <c r="G27" i="1" s="1"/>
  <c r="H22" i="1"/>
  <c r="H27" i="1" s="1"/>
  <c r="J22" i="1"/>
  <c r="J27" i="1" s="1"/>
  <c r="K22" i="1"/>
  <c r="K27" i="1" s="1"/>
  <c r="L22" i="1"/>
  <c r="L27" i="1" s="1"/>
  <c r="N22" i="1"/>
  <c r="N27" i="1" s="1"/>
  <c r="O22" i="1"/>
  <c r="O27" i="1" s="1"/>
  <c r="P22" i="1"/>
  <c r="P27" i="1" s="1"/>
  <c r="C22" i="1"/>
  <c r="C27" i="1" s="1"/>
  <c r="Q5" i="1"/>
  <c r="Q22" i="1" s="1"/>
  <c r="Q27" i="1" s="1"/>
  <c r="M5" i="1"/>
  <c r="M22" i="1" s="1"/>
  <c r="M27" i="1" s="1"/>
  <c r="I5" i="1"/>
  <c r="R5" i="1" l="1"/>
  <c r="U5" i="1" s="1"/>
  <c r="I22" i="1"/>
  <c r="I27" i="1" s="1"/>
  <c r="R22" i="1" l="1"/>
  <c r="U22" i="1" s="1"/>
  <c r="U27" i="1" s="1"/>
  <c r="R27" i="1" l="1"/>
</calcChain>
</file>

<file path=xl/sharedStrings.xml><?xml version="1.0" encoding="utf-8"?>
<sst xmlns="http://schemas.openxmlformats.org/spreadsheetml/2006/main" count="93" uniqueCount="85">
  <si>
    <t>Iestādes nosaukums</t>
  </si>
  <si>
    <t>Dricānu v-sk.</t>
  </si>
  <si>
    <t>Kaunatas v-sk.</t>
  </si>
  <si>
    <t>L.Rancānes Makašānu am.v-sk.</t>
  </si>
  <si>
    <t>Maltas v-sk.</t>
  </si>
  <si>
    <t>Nautrēnu v-sk.</t>
  </si>
  <si>
    <t>Tiskādu v-sk.</t>
  </si>
  <si>
    <t>Audriņu p-sk.</t>
  </si>
  <si>
    <t>Feimaņu p-sk.</t>
  </si>
  <si>
    <t>Gaigalavas p-sk.</t>
  </si>
  <si>
    <t>Jaunstrūžānu p-sk.</t>
  </si>
  <si>
    <t>Rēznas p-sk.</t>
  </si>
  <si>
    <t>Sakstagala Jāņa Klīdzēja p-sk.</t>
  </si>
  <si>
    <t>Verēmu p-sk.</t>
  </si>
  <si>
    <t>Kopā</t>
  </si>
  <si>
    <t>1.kl.</t>
  </si>
  <si>
    <t>2.kl.</t>
  </si>
  <si>
    <t>3.kl.</t>
  </si>
  <si>
    <t>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</si>
  <si>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</si>
  <si>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</si>
  <si>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</si>
  <si>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</si>
  <si>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</si>
  <si>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</si>
  <si>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</si>
  <si>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</si>
  <si>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Bērzgales PII</t>
  </si>
  <si>
    <t>Čornajas PII</t>
  </si>
  <si>
    <t>Dricānu PII</t>
  </si>
  <si>
    <t>Gaigalavas PII</t>
  </si>
  <si>
    <t>Griškānu PII</t>
  </si>
  <si>
    <t>Ilzeskalna PII</t>
  </si>
  <si>
    <t>Kaunatas PII</t>
  </si>
  <si>
    <t>Lūznavas PII</t>
  </si>
  <si>
    <t>Maltas PII</t>
  </si>
  <si>
    <t>Nagļu PII</t>
  </si>
  <si>
    <t>Nautrēnu PII</t>
  </si>
  <si>
    <t>Ozolaines PII</t>
  </si>
  <si>
    <t>Rikavas PII</t>
  </si>
  <si>
    <t>Silmalas PII</t>
  </si>
  <si>
    <t>Uļjanovas PII</t>
  </si>
  <si>
    <t>Maltas v-sk</t>
  </si>
  <si>
    <t>Tiskādu v-sk</t>
  </si>
  <si>
    <t>Verēmu p-sk</t>
  </si>
  <si>
    <t>kopā         7.-9.kl.</t>
  </si>
  <si>
    <t>kopā         10.-12.kl.</t>
  </si>
  <si>
    <t>kopā         1.-6. kl.</t>
  </si>
  <si>
    <t>Pavisam 1.-12.kl.</t>
  </si>
  <si>
    <t>Adamovas spec.int.</t>
  </si>
  <si>
    <t>Maltas specint.</t>
  </si>
  <si>
    <t>Tisk.spec.</t>
  </si>
  <si>
    <t>PII</t>
  </si>
  <si>
    <t>Kopā spec.intern.</t>
  </si>
  <si>
    <t>Arodkl.</t>
  </si>
  <si>
    <t>Pavisam</t>
  </si>
  <si>
    <t xml:space="preserve">Pavisam </t>
  </si>
  <si>
    <t>Kaunatas PII Mākoņkalna struktūrvienība</t>
  </si>
  <si>
    <t>Tiskādu v-sk struktūrvienība Kruķu p-sk</t>
  </si>
  <si>
    <t xml:space="preserve">Strūžānu PII </t>
  </si>
  <si>
    <t>1 .</t>
  </si>
  <si>
    <t>2 .</t>
  </si>
  <si>
    <t>3 .</t>
  </si>
  <si>
    <t>4 .</t>
  </si>
  <si>
    <t>5 .</t>
  </si>
  <si>
    <t>6 .</t>
  </si>
  <si>
    <t>7 .</t>
  </si>
  <si>
    <t>8 .</t>
  </si>
  <si>
    <t>9 .</t>
  </si>
  <si>
    <t>10 .</t>
  </si>
  <si>
    <t>11 .</t>
  </si>
  <si>
    <t>12 .</t>
  </si>
  <si>
    <t>13 .</t>
  </si>
  <si>
    <t>14 .</t>
  </si>
  <si>
    <t>15 .</t>
  </si>
  <si>
    <t>16 .</t>
  </si>
  <si>
    <t>17 .</t>
  </si>
  <si>
    <t>20 .</t>
  </si>
  <si>
    <t>Liepu p-sk. Maltas v-sk. struktūrvienība</t>
  </si>
  <si>
    <t>Bērzgales p-sk. Nautrēnu v-sk. struktūrvienība</t>
  </si>
  <si>
    <t>Kruķu p-sk. Tiskādu v-sk. struktūrvienība</t>
  </si>
  <si>
    <t>Rikavas p-sk. Gaigalavas p-sk.struktūrvienība</t>
  </si>
  <si>
    <t>Audriņu p-sk</t>
  </si>
  <si>
    <t xml:space="preserve">Rēzeknes novada pašvaldības izglītojamo skaits pamata un vispārējās vidējās izglītības iestādēs   uz 01.01.2019.g.                                                             </t>
  </si>
  <si>
    <t>Rēzeknes novada pašvaldības pirmsskolas audzēkņu skaits izglītības iestādēs uz 2019.gada 1.janvāri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</si>
</sst>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</font>
    <font>
      <i/>
      <sz val="10"/>
      <name val="Arial"/>
      <family val="2"/>
      <charset val="186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186"/>
      <scheme val="minor"/>
    </font>
    <font>
      <b/>
      <sz val="12"/>
      <name val="Arial Baltic"/>
      <charset val="186"/>
    </font>
    <font>
      <sz val="11"/>
      <name val="Arial"/>
      <family val="2"/>
      <charset val="186"/>
    </font>
    <font>
      <b/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1"/>
      <color theme="6" tint="-0.249977111117893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4" fillId="0" borderId="3" xfId="2" applyFont="1" applyBorder="1" applyAlignment="1">
      <alignment wrapText="1"/>
    </xf>
    <xf numFmtId="0" fontId="1" fillId="2" borderId="3" xfId="2" applyFont="1" applyFill="1" applyBorder="1" applyAlignment="1">
      <alignment vertical="center"/>
    </xf>
    <xf numFmtId="0" fontId="1" fillId="2" borderId="5" xfId="2" applyFont="1" applyFill="1" applyBorder="1" applyAlignment="1">
      <alignment vertical="center"/>
    </xf>
    <xf numFmtId="0" fontId="1" fillId="2" borderId="3" xfId="2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7" fillId="0" borderId="1" xfId="0" applyFont="1" applyBorder="1"/>
    <xf numFmtId="0" fontId="1" fillId="2" borderId="3" xfId="2" applyFont="1" applyFill="1" applyBorder="1" applyAlignment="1">
      <alignment vertical="center" wrapText="1"/>
    </xf>
    <xf numFmtId="0" fontId="3" fillId="2" borderId="3" xfId="2" applyFont="1" applyFill="1" applyBorder="1" applyAlignment="1">
      <alignment vertical="center" wrapText="1"/>
    </xf>
    <xf numFmtId="0" fontId="13" fillId="2" borderId="1" xfId="0" applyFont="1" applyFill="1" applyBorder="1"/>
    <xf numFmtId="0" fontId="11" fillId="0" borderId="1" xfId="0" applyFont="1" applyBorder="1"/>
    <xf numFmtId="0" fontId="11" fillId="0" borderId="1" xfId="0" applyFont="1" applyFill="1" applyBorder="1"/>
    <xf numFmtId="0" fontId="14" fillId="2" borderId="1" xfId="2" applyFont="1" applyFill="1" applyBorder="1"/>
    <xf numFmtId="0" fontId="1" fillId="2" borderId="4" xfId="2" applyFont="1" applyFill="1" applyBorder="1" applyAlignment="1">
      <alignment vertical="center"/>
    </xf>
    <xf numFmtId="0" fontId="12" fillId="0" borderId="1" xfId="0" applyFont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0" fillId="3" borderId="1" xfId="0" applyFill="1" applyBorder="1"/>
    <xf numFmtId="0" fontId="11" fillId="3" borderId="1" xfId="0" applyFont="1" applyFill="1" applyBorder="1"/>
    <xf numFmtId="0" fontId="10" fillId="4" borderId="1" xfId="0" applyFont="1" applyFill="1" applyBorder="1" applyAlignment="1">
      <alignment wrapText="1"/>
    </xf>
    <xf numFmtId="0" fontId="0" fillId="4" borderId="1" xfId="0" applyFill="1" applyBorder="1"/>
    <xf numFmtId="0" fontId="11" fillId="4" borderId="1" xfId="0" applyFont="1" applyFill="1" applyBorder="1"/>
    <xf numFmtId="0" fontId="10" fillId="5" borderId="1" xfId="0" applyFont="1" applyFill="1" applyBorder="1" applyAlignment="1">
      <alignment wrapText="1"/>
    </xf>
    <xf numFmtId="0" fontId="0" fillId="5" borderId="1" xfId="0" applyFill="1" applyBorder="1"/>
    <xf numFmtId="0" fontId="11" fillId="5" borderId="1" xfId="0" applyFont="1" applyFill="1" applyBorder="1"/>
    <xf numFmtId="0" fontId="10" fillId="6" borderId="1" xfId="0" applyFont="1" applyFill="1" applyBorder="1" applyAlignment="1">
      <alignment wrapText="1"/>
    </xf>
    <xf numFmtId="0" fontId="0" fillId="6" borderId="1" xfId="0" applyFill="1" applyBorder="1"/>
    <xf numFmtId="0" fontId="11" fillId="6" borderId="1" xfId="0" applyFont="1" applyFill="1" applyBorder="1"/>
    <xf numFmtId="0" fontId="5" fillId="2" borderId="1" xfId="0" applyFont="1" applyFill="1" applyBorder="1" applyAlignment="1">
      <alignment wrapText="1"/>
    </xf>
    <xf numFmtId="0" fontId="0" fillId="0" borderId="7" xfId="0" applyFill="1" applyBorder="1"/>
    <xf numFmtId="0" fontId="15" fillId="0" borderId="1" xfId="0" applyFont="1" applyBorder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8" fillId="0" borderId="0" xfId="1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8"/>
  <sheetViews>
    <sheetView workbookViewId="0">
      <pane xSplit="2" ySplit="4" topLeftCell="C14" activePane="bottomRight" state="frozen"/>
      <selection pane="topRight" activeCell="B1" sqref="B1"/>
      <selection pane="bottomLeft" activeCell="A5" sqref="A5"/>
      <selection pane="bottomRight" activeCell="U31" sqref="U31"/>
    </sheetView>
  </sheetViews>
  <sheetFormatPr defaultRowHeight="15" x14ac:dyDescent="0.25"/>
  <cols>
    <col min="1" max="1" width="4.42578125" customWidth="1"/>
    <col min="2" max="2" width="20.28515625" customWidth="1"/>
    <col min="3" max="3" width="6" customWidth="1"/>
    <col min="4" max="5" width="6.28515625" customWidth="1"/>
    <col min="6" max="8" width="5.28515625" customWidth="1"/>
    <col min="9" max="9" width="7.28515625" customWidth="1"/>
    <col min="10" max="10" width="5.7109375" customWidth="1"/>
    <col min="11" max="12" width="6.28515625" customWidth="1"/>
    <col min="13" max="13" width="7.5703125" customWidth="1"/>
    <col min="14" max="14" width="6.5703125" customWidth="1"/>
    <col min="15" max="15" width="5.5703125" customWidth="1"/>
    <col min="16" max="16" width="6.42578125" customWidth="1"/>
    <col min="17" max="18" width="7.5703125" customWidth="1"/>
    <col min="19" max="19" width="4.85546875" customWidth="1"/>
    <col min="20" max="20" width="4.5703125" customWidth="1"/>
    <col min="21" max="21" width="8.140625" customWidth="1"/>
  </cols>
  <sheetData>
    <row r="2" spans="1:21" ht="33" customHeight="1" x14ac:dyDescent="0.25">
      <c r="B2" s="37" t="s">
        <v>83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4" spans="1:21" ht="39" x14ac:dyDescent="0.25">
      <c r="A4" s="4"/>
      <c r="B4" s="10" t="s">
        <v>0</v>
      </c>
      <c r="C4" s="11" t="s">
        <v>15</v>
      </c>
      <c r="D4" s="11" t="s">
        <v>16</v>
      </c>
      <c r="E4" s="11" t="s">
        <v>17</v>
      </c>
      <c r="F4" s="11" t="s">
        <v>18</v>
      </c>
      <c r="G4" s="11" t="s">
        <v>19</v>
      </c>
      <c r="H4" s="11" t="s">
        <v>20</v>
      </c>
      <c r="I4" s="20" t="s">
        <v>47</v>
      </c>
      <c r="J4" s="11" t="s">
        <v>21</v>
      </c>
      <c r="K4" s="11" t="s">
        <v>22</v>
      </c>
      <c r="L4" s="11" t="s">
        <v>23</v>
      </c>
      <c r="M4" s="26" t="s">
        <v>45</v>
      </c>
      <c r="N4" s="11" t="s">
        <v>24</v>
      </c>
      <c r="O4" s="11" t="s">
        <v>25</v>
      </c>
      <c r="P4" s="11" t="s">
        <v>26</v>
      </c>
      <c r="Q4" s="29" t="s">
        <v>46</v>
      </c>
      <c r="R4" s="23" t="s">
        <v>48</v>
      </c>
      <c r="S4" s="1" t="s">
        <v>52</v>
      </c>
      <c r="T4" s="19" t="s">
        <v>54</v>
      </c>
      <c r="U4" s="4" t="s">
        <v>55</v>
      </c>
    </row>
    <row r="5" spans="1:21" x14ac:dyDescent="0.25">
      <c r="A5" s="4" t="s">
        <v>60</v>
      </c>
      <c r="B5" s="2" t="s">
        <v>1</v>
      </c>
      <c r="C5" s="1">
        <v>8</v>
      </c>
      <c r="D5" s="1">
        <v>9</v>
      </c>
      <c r="E5" s="1">
        <v>9</v>
      </c>
      <c r="F5" s="1">
        <v>7</v>
      </c>
      <c r="G5" s="1">
        <v>16</v>
      </c>
      <c r="H5" s="1">
        <v>13</v>
      </c>
      <c r="I5" s="21">
        <f>C5+D5+E5+F5+G5+H5</f>
        <v>62</v>
      </c>
      <c r="J5" s="1">
        <v>13</v>
      </c>
      <c r="K5" s="1">
        <v>12</v>
      </c>
      <c r="L5" s="1">
        <v>12</v>
      </c>
      <c r="M5" s="27">
        <f>J5+K5+L5</f>
        <v>37</v>
      </c>
      <c r="N5" s="1">
        <v>11</v>
      </c>
      <c r="O5" s="1">
        <v>19</v>
      </c>
      <c r="P5" s="1">
        <v>24</v>
      </c>
      <c r="Q5" s="30">
        <f>N5+O5+P5</f>
        <v>54</v>
      </c>
      <c r="R5" s="24">
        <f>I5+M5+Q5</f>
        <v>153</v>
      </c>
      <c r="S5" s="1"/>
      <c r="T5" s="4"/>
      <c r="U5" s="34">
        <f t="shared" ref="U5:U25" si="0">R5+S5+T5</f>
        <v>153</v>
      </c>
    </row>
    <row r="6" spans="1:21" x14ac:dyDescent="0.25">
      <c r="A6" s="4" t="s">
        <v>61</v>
      </c>
      <c r="B6" s="2" t="s">
        <v>2</v>
      </c>
      <c r="C6" s="1">
        <v>12</v>
      </c>
      <c r="D6" s="1">
        <v>9</v>
      </c>
      <c r="E6" s="1">
        <v>14</v>
      </c>
      <c r="F6" s="1">
        <v>19</v>
      </c>
      <c r="G6" s="1">
        <v>25</v>
      </c>
      <c r="H6" s="1">
        <v>22</v>
      </c>
      <c r="I6" s="21">
        <f t="shared" ref="I6:I21" si="1">C6+D6+E6+F6+G6+H6</f>
        <v>101</v>
      </c>
      <c r="J6" s="1">
        <v>16</v>
      </c>
      <c r="K6" s="1">
        <v>25</v>
      </c>
      <c r="L6" s="1">
        <v>16</v>
      </c>
      <c r="M6" s="27">
        <f t="shared" ref="M6:M21" si="2">J6+K6+L6</f>
        <v>57</v>
      </c>
      <c r="N6" s="1">
        <v>24</v>
      </c>
      <c r="O6" s="1">
        <v>18</v>
      </c>
      <c r="P6" s="1">
        <v>15</v>
      </c>
      <c r="Q6" s="30">
        <f t="shared" ref="Q6:Q21" si="3">N6+O6+P6</f>
        <v>57</v>
      </c>
      <c r="R6" s="24">
        <f t="shared" ref="R6:R21" si="4">I6+M6+Q6</f>
        <v>215</v>
      </c>
      <c r="S6" s="1"/>
      <c r="T6" s="4"/>
      <c r="U6" s="34">
        <f t="shared" si="0"/>
        <v>215</v>
      </c>
    </row>
    <row r="7" spans="1:21" ht="27.75" customHeight="1" x14ac:dyDescent="0.25">
      <c r="A7" s="4" t="s">
        <v>62</v>
      </c>
      <c r="B7" s="3" t="s">
        <v>3</v>
      </c>
      <c r="C7" s="1">
        <v>4</v>
      </c>
      <c r="D7" s="1">
        <v>4</v>
      </c>
      <c r="E7" s="1">
        <v>7</v>
      </c>
      <c r="F7" s="1">
        <v>6</v>
      </c>
      <c r="G7" s="1">
        <v>11</v>
      </c>
      <c r="H7" s="1">
        <v>8</v>
      </c>
      <c r="I7" s="21">
        <f t="shared" si="1"/>
        <v>40</v>
      </c>
      <c r="J7" s="1">
        <v>6</v>
      </c>
      <c r="K7" s="1">
        <v>11</v>
      </c>
      <c r="L7" s="1">
        <v>9</v>
      </c>
      <c r="M7" s="27">
        <f t="shared" si="2"/>
        <v>26</v>
      </c>
      <c r="N7" s="1">
        <v>17</v>
      </c>
      <c r="O7" s="1">
        <v>13</v>
      </c>
      <c r="P7" s="1">
        <v>10</v>
      </c>
      <c r="Q7" s="30">
        <f t="shared" si="3"/>
        <v>40</v>
      </c>
      <c r="R7" s="24">
        <f t="shared" si="4"/>
        <v>106</v>
      </c>
      <c r="S7" s="1"/>
      <c r="T7" s="4"/>
      <c r="U7" s="34">
        <f t="shared" si="0"/>
        <v>106</v>
      </c>
    </row>
    <row r="8" spans="1:21" x14ac:dyDescent="0.25">
      <c r="A8" s="4" t="s">
        <v>63</v>
      </c>
      <c r="B8" s="2" t="s">
        <v>4</v>
      </c>
      <c r="C8" s="1">
        <v>23</v>
      </c>
      <c r="D8" s="1">
        <v>28</v>
      </c>
      <c r="E8" s="1">
        <v>44</v>
      </c>
      <c r="F8" s="1">
        <v>56</v>
      </c>
      <c r="G8" s="1">
        <v>38</v>
      </c>
      <c r="H8" s="1">
        <v>46</v>
      </c>
      <c r="I8" s="21">
        <f t="shared" si="1"/>
        <v>235</v>
      </c>
      <c r="J8" s="1">
        <v>47</v>
      </c>
      <c r="K8" s="1">
        <v>42</v>
      </c>
      <c r="L8" s="1">
        <v>38</v>
      </c>
      <c r="M8" s="27">
        <f t="shared" si="2"/>
        <v>127</v>
      </c>
      <c r="N8" s="1">
        <v>21</v>
      </c>
      <c r="O8" s="1">
        <v>39</v>
      </c>
      <c r="P8" s="1">
        <v>30</v>
      </c>
      <c r="Q8" s="30">
        <f t="shared" si="3"/>
        <v>90</v>
      </c>
      <c r="R8" s="24">
        <f t="shared" si="4"/>
        <v>452</v>
      </c>
      <c r="S8" s="1"/>
      <c r="T8" s="4"/>
      <c r="U8" s="34">
        <f t="shared" si="0"/>
        <v>452</v>
      </c>
    </row>
    <row r="9" spans="1:21" ht="26.25" x14ac:dyDescent="0.25">
      <c r="A9" s="4" t="s">
        <v>64</v>
      </c>
      <c r="B9" s="32" t="s">
        <v>78</v>
      </c>
      <c r="C9" s="1">
        <v>8</v>
      </c>
      <c r="D9" s="1">
        <v>4</v>
      </c>
      <c r="E9" s="1">
        <v>7</v>
      </c>
      <c r="F9" s="1">
        <v>8</v>
      </c>
      <c r="G9" s="1">
        <v>14</v>
      </c>
      <c r="H9" s="1">
        <v>6</v>
      </c>
      <c r="I9" s="21">
        <f t="shared" si="1"/>
        <v>47</v>
      </c>
      <c r="J9" s="1">
        <v>8</v>
      </c>
      <c r="K9" s="1">
        <v>6</v>
      </c>
      <c r="L9" s="1">
        <v>12</v>
      </c>
      <c r="M9" s="27">
        <f t="shared" si="2"/>
        <v>26</v>
      </c>
      <c r="N9" s="1"/>
      <c r="O9" s="1"/>
      <c r="P9" s="1"/>
      <c r="Q9" s="30">
        <f t="shared" si="3"/>
        <v>0</v>
      </c>
      <c r="R9" s="24">
        <f t="shared" si="4"/>
        <v>73</v>
      </c>
      <c r="S9" s="1"/>
      <c r="T9" s="4"/>
      <c r="U9" s="4">
        <f t="shared" si="0"/>
        <v>73</v>
      </c>
    </row>
    <row r="10" spans="1:21" x14ac:dyDescent="0.25">
      <c r="A10" s="4" t="s">
        <v>65</v>
      </c>
      <c r="B10" s="2" t="s">
        <v>5</v>
      </c>
      <c r="C10" s="1">
        <v>7</v>
      </c>
      <c r="D10" s="1">
        <v>6</v>
      </c>
      <c r="E10" s="1">
        <v>5</v>
      </c>
      <c r="F10" s="1">
        <v>8</v>
      </c>
      <c r="G10" s="1">
        <v>15</v>
      </c>
      <c r="H10" s="1">
        <v>15</v>
      </c>
      <c r="I10" s="21">
        <f t="shared" si="1"/>
        <v>56</v>
      </c>
      <c r="J10" s="1">
        <v>7</v>
      </c>
      <c r="K10" s="1">
        <v>11</v>
      </c>
      <c r="L10" s="1">
        <v>9</v>
      </c>
      <c r="M10" s="27">
        <f t="shared" si="2"/>
        <v>27</v>
      </c>
      <c r="N10" s="1">
        <v>20</v>
      </c>
      <c r="O10" s="1">
        <v>17</v>
      </c>
      <c r="P10" s="1">
        <v>26</v>
      </c>
      <c r="Q10" s="30">
        <f t="shared" si="3"/>
        <v>63</v>
      </c>
      <c r="R10" s="24">
        <f t="shared" si="4"/>
        <v>146</v>
      </c>
      <c r="S10" s="1"/>
      <c r="T10" s="4"/>
      <c r="U10" s="34">
        <f t="shared" si="0"/>
        <v>146</v>
      </c>
    </row>
    <row r="11" spans="1:21" ht="39" x14ac:dyDescent="0.25">
      <c r="A11" s="4" t="s">
        <v>66</v>
      </c>
      <c r="B11" s="32" t="s">
        <v>79</v>
      </c>
      <c r="C11" s="1">
        <v>7</v>
      </c>
      <c r="D11" s="1">
        <v>8</v>
      </c>
      <c r="E11" s="1">
        <v>5</v>
      </c>
      <c r="F11" s="1">
        <v>4</v>
      </c>
      <c r="G11" s="1">
        <v>6</v>
      </c>
      <c r="H11" s="1">
        <v>5</v>
      </c>
      <c r="I11" s="21">
        <f t="shared" si="1"/>
        <v>35</v>
      </c>
      <c r="J11" s="1">
        <v>7</v>
      </c>
      <c r="K11" s="1">
        <v>8</v>
      </c>
      <c r="L11" s="1">
        <v>8</v>
      </c>
      <c r="M11" s="27">
        <f t="shared" si="2"/>
        <v>23</v>
      </c>
      <c r="N11" s="1"/>
      <c r="O11" s="1"/>
      <c r="P11" s="1"/>
      <c r="Q11" s="30">
        <f t="shared" si="3"/>
        <v>0</v>
      </c>
      <c r="R11" s="24">
        <f t="shared" si="4"/>
        <v>58</v>
      </c>
      <c r="S11" s="1"/>
      <c r="T11" s="4"/>
      <c r="U11" s="4">
        <f t="shared" si="0"/>
        <v>58</v>
      </c>
    </row>
    <row r="12" spans="1:21" x14ac:dyDescent="0.25">
      <c r="A12" s="4" t="s">
        <v>67</v>
      </c>
      <c r="B12" s="2" t="s">
        <v>6</v>
      </c>
      <c r="C12" s="1">
        <v>10</v>
      </c>
      <c r="D12" s="1">
        <v>7</v>
      </c>
      <c r="E12" s="1">
        <v>13</v>
      </c>
      <c r="F12" s="1">
        <v>15</v>
      </c>
      <c r="G12" s="1">
        <v>18</v>
      </c>
      <c r="H12" s="1">
        <v>14</v>
      </c>
      <c r="I12" s="21">
        <f t="shared" si="1"/>
        <v>77</v>
      </c>
      <c r="J12" s="1">
        <v>15</v>
      </c>
      <c r="K12" s="1">
        <v>8</v>
      </c>
      <c r="L12" s="1">
        <v>27</v>
      </c>
      <c r="M12" s="27">
        <f t="shared" si="2"/>
        <v>50</v>
      </c>
      <c r="N12" s="1">
        <v>14</v>
      </c>
      <c r="O12" s="1">
        <v>15</v>
      </c>
      <c r="P12" s="1">
        <v>9</v>
      </c>
      <c r="Q12" s="30">
        <f t="shared" si="3"/>
        <v>38</v>
      </c>
      <c r="R12" s="24">
        <f t="shared" si="4"/>
        <v>165</v>
      </c>
      <c r="S12" s="1"/>
      <c r="T12" s="4"/>
      <c r="U12" s="34">
        <f t="shared" si="0"/>
        <v>165</v>
      </c>
    </row>
    <row r="13" spans="1:21" ht="26.25" x14ac:dyDescent="0.25">
      <c r="A13" s="4" t="s">
        <v>68</v>
      </c>
      <c r="B13" s="32" t="s">
        <v>80</v>
      </c>
      <c r="C13" s="1">
        <v>1</v>
      </c>
      <c r="D13" s="1">
        <v>2</v>
      </c>
      <c r="E13" s="1">
        <v>6</v>
      </c>
      <c r="F13" s="1">
        <v>2</v>
      </c>
      <c r="G13" s="1">
        <v>6</v>
      </c>
      <c r="H13" s="1">
        <v>4</v>
      </c>
      <c r="I13" s="21">
        <f t="shared" si="1"/>
        <v>21</v>
      </c>
      <c r="J13" s="1"/>
      <c r="K13" s="1"/>
      <c r="L13" s="1"/>
      <c r="M13" s="27">
        <f t="shared" si="2"/>
        <v>0</v>
      </c>
      <c r="N13" s="1"/>
      <c r="O13" s="1"/>
      <c r="P13" s="1"/>
      <c r="Q13" s="30">
        <f t="shared" si="3"/>
        <v>0</v>
      </c>
      <c r="R13" s="24">
        <f t="shared" si="4"/>
        <v>21</v>
      </c>
      <c r="S13" s="1"/>
      <c r="T13" s="4"/>
      <c r="U13" s="4">
        <f t="shared" si="0"/>
        <v>21</v>
      </c>
    </row>
    <row r="14" spans="1:21" x14ac:dyDescent="0.25">
      <c r="A14" s="4" t="s">
        <v>69</v>
      </c>
      <c r="B14" s="2" t="s">
        <v>7</v>
      </c>
      <c r="C14" s="1">
        <v>4</v>
      </c>
      <c r="D14" s="1">
        <v>2</v>
      </c>
      <c r="E14" s="1">
        <v>11</v>
      </c>
      <c r="F14" s="1">
        <v>7</v>
      </c>
      <c r="G14" s="1">
        <v>2</v>
      </c>
      <c r="H14" s="1">
        <v>8</v>
      </c>
      <c r="I14" s="21">
        <f t="shared" si="1"/>
        <v>34</v>
      </c>
      <c r="J14" s="1">
        <v>1</v>
      </c>
      <c r="K14" s="1">
        <v>10</v>
      </c>
      <c r="L14" s="1">
        <v>3</v>
      </c>
      <c r="M14" s="27">
        <f t="shared" si="2"/>
        <v>14</v>
      </c>
      <c r="N14" s="1"/>
      <c r="O14" s="1"/>
      <c r="P14" s="1"/>
      <c r="Q14" s="30">
        <f t="shared" si="3"/>
        <v>0</v>
      </c>
      <c r="R14" s="24">
        <f t="shared" si="4"/>
        <v>48</v>
      </c>
      <c r="S14" s="1"/>
      <c r="T14" s="4"/>
      <c r="U14" s="34">
        <f t="shared" si="0"/>
        <v>48</v>
      </c>
    </row>
    <row r="15" spans="1:21" x14ac:dyDescent="0.25">
      <c r="A15" s="4" t="s">
        <v>70</v>
      </c>
      <c r="B15" s="2" t="s">
        <v>8</v>
      </c>
      <c r="C15" s="1">
        <v>0</v>
      </c>
      <c r="D15" s="1">
        <v>8</v>
      </c>
      <c r="E15" s="1">
        <v>8</v>
      </c>
      <c r="F15" s="1">
        <v>11</v>
      </c>
      <c r="G15" s="1">
        <v>1</v>
      </c>
      <c r="H15" s="1">
        <v>11</v>
      </c>
      <c r="I15" s="21">
        <f t="shared" si="1"/>
        <v>39</v>
      </c>
      <c r="J15" s="1">
        <v>12</v>
      </c>
      <c r="K15" s="1">
        <v>11</v>
      </c>
      <c r="L15" s="1">
        <v>10</v>
      </c>
      <c r="M15" s="27">
        <f t="shared" si="2"/>
        <v>33</v>
      </c>
      <c r="N15" s="1"/>
      <c r="O15" s="1"/>
      <c r="P15" s="1"/>
      <c r="Q15" s="30">
        <f t="shared" si="3"/>
        <v>0</v>
      </c>
      <c r="R15" s="24">
        <f t="shared" si="4"/>
        <v>72</v>
      </c>
      <c r="S15" s="1"/>
      <c r="T15" s="4"/>
      <c r="U15" s="34">
        <f t="shared" si="0"/>
        <v>72</v>
      </c>
    </row>
    <row r="16" spans="1:21" x14ac:dyDescent="0.25">
      <c r="A16" s="4" t="s">
        <v>71</v>
      </c>
      <c r="B16" s="2" t="s">
        <v>9</v>
      </c>
      <c r="C16" s="1">
        <v>6</v>
      </c>
      <c r="D16" s="1">
        <v>3</v>
      </c>
      <c r="E16" s="1">
        <v>6</v>
      </c>
      <c r="F16" s="1">
        <v>4</v>
      </c>
      <c r="G16" s="1">
        <v>8</v>
      </c>
      <c r="H16" s="1">
        <v>11</v>
      </c>
      <c r="I16" s="21">
        <f t="shared" si="1"/>
        <v>38</v>
      </c>
      <c r="J16" s="1">
        <v>5</v>
      </c>
      <c r="K16" s="1">
        <v>4</v>
      </c>
      <c r="L16" s="1">
        <v>7</v>
      </c>
      <c r="M16" s="27">
        <f t="shared" si="2"/>
        <v>16</v>
      </c>
      <c r="N16" s="1"/>
      <c r="O16" s="1"/>
      <c r="P16" s="1"/>
      <c r="Q16" s="30">
        <f t="shared" si="3"/>
        <v>0</v>
      </c>
      <c r="R16" s="24">
        <f t="shared" si="4"/>
        <v>54</v>
      </c>
      <c r="S16" s="1"/>
      <c r="T16" s="4"/>
      <c r="U16" s="34">
        <f t="shared" si="0"/>
        <v>54</v>
      </c>
    </row>
    <row r="17" spans="1:21" ht="39" x14ac:dyDescent="0.25">
      <c r="A17" s="4" t="s">
        <v>72</v>
      </c>
      <c r="B17" s="32" t="s">
        <v>81</v>
      </c>
      <c r="C17" s="1">
        <v>1</v>
      </c>
      <c r="D17" s="1">
        <v>3</v>
      </c>
      <c r="E17" s="1">
        <v>3</v>
      </c>
      <c r="F17" s="1">
        <v>2</v>
      </c>
      <c r="G17" s="1">
        <v>2</v>
      </c>
      <c r="H17" s="1">
        <v>4</v>
      </c>
      <c r="I17" s="21">
        <f t="shared" si="1"/>
        <v>15</v>
      </c>
      <c r="J17" s="1"/>
      <c r="K17" s="1"/>
      <c r="L17" s="1"/>
      <c r="M17" s="27">
        <f t="shared" si="2"/>
        <v>0</v>
      </c>
      <c r="N17" s="1"/>
      <c r="O17" s="1"/>
      <c r="P17" s="1"/>
      <c r="Q17" s="30">
        <f t="shared" si="3"/>
        <v>0</v>
      </c>
      <c r="R17" s="24">
        <f t="shared" si="4"/>
        <v>15</v>
      </c>
      <c r="S17" s="1"/>
      <c r="T17" s="4"/>
      <c r="U17" s="4">
        <f t="shared" si="0"/>
        <v>15</v>
      </c>
    </row>
    <row r="18" spans="1:21" x14ac:dyDescent="0.25">
      <c r="A18" s="4" t="s">
        <v>73</v>
      </c>
      <c r="B18" s="2" t="s">
        <v>10</v>
      </c>
      <c r="C18" s="1">
        <v>4</v>
      </c>
      <c r="D18" s="1">
        <v>4</v>
      </c>
      <c r="E18" s="1">
        <v>6</v>
      </c>
      <c r="F18" s="1">
        <v>12</v>
      </c>
      <c r="G18" s="1">
        <v>0</v>
      </c>
      <c r="H18" s="1">
        <v>8</v>
      </c>
      <c r="I18" s="21">
        <f t="shared" si="1"/>
        <v>34</v>
      </c>
      <c r="J18" s="1">
        <v>10</v>
      </c>
      <c r="K18" s="1">
        <v>2</v>
      </c>
      <c r="L18" s="1">
        <v>10</v>
      </c>
      <c r="M18" s="27">
        <f t="shared" si="2"/>
        <v>22</v>
      </c>
      <c r="N18" s="1"/>
      <c r="O18" s="1"/>
      <c r="P18" s="1"/>
      <c r="Q18" s="30">
        <f t="shared" si="3"/>
        <v>0</v>
      </c>
      <c r="R18" s="24">
        <f t="shared" si="4"/>
        <v>56</v>
      </c>
      <c r="S18" s="1"/>
      <c r="T18" s="4"/>
      <c r="U18" s="34">
        <f t="shared" si="0"/>
        <v>56</v>
      </c>
    </row>
    <row r="19" spans="1:21" x14ac:dyDescent="0.25">
      <c r="A19" s="4" t="s">
        <v>74</v>
      </c>
      <c r="B19" s="2" t="s">
        <v>11</v>
      </c>
      <c r="C19" s="1">
        <v>3</v>
      </c>
      <c r="D19" s="1">
        <v>5</v>
      </c>
      <c r="E19" s="1">
        <v>9</v>
      </c>
      <c r="F19" s="1">
        <v>17</v>
      </c>
      <c r="G19" s="1">
        <v>10</v>
      </c>
      <c r="H19" s="1">
        <v>9</v>
      </c>
      <c r="I19" s="21">
        <f t="shared" si="1"/>
        <v>53</v>
      </c>
      <c r="J19" s="1">
        <v>11</v>
      </c>
      <c r="K19" s="1">
        <v>8</v>
      </c>
      <c r="L19" s="1">
        <v>8</v>
      </c>
      <c r="M19" s="27">
        <f t="shared" si="2"/>
        <v>27</v>
      </c>
      <c r="N19" s="1"/>
      <c r="O19" s="1"/>
      <c r="P19" s="1"/>
      <c r="Q19" s="30">
        <f t="shared" si="3"/>
        <v>0</v>
      </c>
      <c r="R19" s="24">
        <f t="shared" si="4"/>
        <v>80</v>
      </c>
      <c r="S19" s="1"/>
      <c r="T19" s="4"/>
      <c r="U19" s="34">
        <f t="shared" si="0"/>
        <v>80</v>
      </c>
    </row>
    <row r="20" spans="1:21" ht="25.5" customHeight="1" x14ac:dyDescent="0.25">
      <c r="A20" s="4" t="s">
        <v>75</v>
      </c>
      <c r="B20" s="3" t="s">
        <v>12</v>
      </c>
      <c r="C20" s="1">
        <v>13</v>
      </c>
      <c r="D20" s="1">
        <v>5</v>
      </c>
      <c r="E20" s="1">
        <v>17</v>
      </c>
      <c r="F20" s="1">
        <v>25</v>
      </c>
      <c r="G20" s="1">
        <v>20</v>
      </c>
      <c r="H20" s="1">
        <v>10</v>
      </c>
      <c r="I20" s="21">
        <f t="shared" si="1"/>
        <v>90</v>
      </c>
      <c r="J20" s="1">
        <v>13</v>
      </c>
      <c r="K20" s="1">
        <v>17</v>
      </c>
      <c r="L20" s="1">
        <v>18</v>
      </c>
      <c r="M20" s="27">
        <f t="shared" si="2"/>
        <v>48</v>
      </c>
      <c r="N20" s="1"/>
      <c r="O20" s="1"/>
      <c r="P20" s="1"/>
      <c r="Q20" s="30">
        <f t="shared" si="3"/>
        <v>0</v>
      </c>
      <c r="R20" s="24">
        <f t="shared" si="4"/>
        <v>138</v>
      </c>
      <c r="S20" s="1"/>
      <c r="T20" s="4"/>
      <c r="U20" s="34">
        <f t="shared" si="0"/>
        <v>138</v>
      </c>
    </row>
    <row r="21" spans="1:21" x14ac:dyDescent="0.25">
      <c r="A21" s="4" t="s">
        <v>76</v>
      </c>
      <c r="B21" s="2" t="s">
        <v>13</v>
      </c>
      <c r="C21" s="1">
        <v>13</v>
      </c>
      <c r="D21" s="1">
        <v>10</v>
      </c>
      <c r="E21" s="1">
        <v>8</v>
      </c>
      <c r="F21" s="1">
        <v>14</v>
      </c>
      <c r="G21" s="1">
        <v>18</v>
      </c>
      <c r="H21" s="1">
        <v>9</v>
      </c>
      <c r="I21" s="21">
        <f t="shared" si="1"/>
        <v>72</v>
      </c>
      <c r="J21" s="1">
        <v>5</v>
      </c>
      <c r="K21" s="1">
        <v>12</v>
      </c>
      <c r="L21" s="1">
        <v>11</v>
      </c>
      <c r="M21" s="27">
        <f t="shared" si="2"/>
        <v>28</v>
      </c>
      <c r="N21" s="1"/>
      <c r="O21" s="1"/>
      <c r="P21" s="1"/>
      <c r="Q21" s="30">
        <f t="shared" si="3"/>
        <v>0</v>
      </c>
      <c r="R21" s="24">
        <f t="shared" si="4"/>
        <v>100</v>
      </c>
      <c r="S21" s="1"/>
      <c r="T21" s="4"/>
      <c r="U21" s="34">
        <f t="shared" si="0"/>
        <v>100</v>
      </c>
    </row>
    <row r="22" spans="1:21" x14ac:dyDescent="0.25">
      <c r="A22" s="4"/>
      <c r="B22" s="14" t="s">
        <v>14</v>
      </c>
      <c r="C22" s="15">
        <f>SUM(C5:C21)</f>
        <v>124</v>
      </c>
      <c r="D22" s="15">
        <f t="shared" ref="D22:R22" si="5">SUM(D5:D21)</f>
        <v>117</v>
      </c>
      <c r="E22" s="15">
        <f t="shared" si="5"/>
        <v>178</v>
      </c>
      <c r="F22" s="15">
        <f t="shared" si="5"/>
        <v>217</v>
      </c>
      <c r="G22" s="15">
        <f t="shared" si="5"/>
        <v>210</v>
      </c>
      <c r="H22" s="15">
        <f t="shared" si="5"/>
        <v>203</v>
      </c>
      <c r="I22" s="22">
        <f t="shared" si="5"/>
        <v>1049</v>
      </c>
      <c r="J22" s="15">
        <f t="shared" si="5"/>
        <v>176</v>
      </c>
      <c r="K22" s="15">
        <f t="shared" si="5"/>
        <v>187</v>
      </c>
      <c r="L22" s="15">
        <f t="shared" si="5"/>
        <v>198</v>
      </c>
      <c r="M22" s="28">
        <f t="shared" si="5"/>
        <v>561</v>
      </c>
      <c r="N22" s="15">
        <f t="shared" si="5"/>
        <v>107</v>
      </c>
      <c r="O22" s="15">
        <f t="shared" si="5"/>
        <v>121</v>
      </c>
      <c r="P22" s="15">
        <f t="shared" si="5"/>
        <v>114</v>
      </c>
      <c r="Q22" s="31">
        <f t="shared" si="5"/>
        <v>342</v>
      </c>
      <c r="R22" s="25">
        <f t="shared" si="5"/>
        <v>1952</v>
      </c>
      <c r="S22" s="15"/>
      <c r="T22" s="15"/>
      <c r="U22" s="15">
        <f t="shared" si="0"/>
        <v>1952</v>
      </c>
    </row>
    <row r="23" spans="1:21" x14ac:dyDescent="0.25">
      <c r="A23" s="4" t="s">
        <v>60</v>
      </c>
      <c r="B23" s="2" t="s">
        <v>49</v>
      </c>
      <c r="C23" s="4">
        <v>1</v>
      </c>
      <c r="D23" s="4">
        <v>3</v>
      </c>
      <c r="E23" s="4">
        <v>2</v>
      </c>
      <c r="F23" s="4">
        <v>3</v>
      </c>
      <c r="G23" s="4">
        <v>4</v>
      </c>
      <c r="H23" s="4">
        <v>17</v>
      </c>
      <c r="I23" s="21">
        <f>SUM(C23:H23)</f>
        <v>30</v>
      </c>
      <c r="J23" s="4">
        <v>16</v>
      </c>
      <c r="K23" s="4">
        <v>11</v>
      </c>
      <c r="L23" s="4">
        <v>16</v>
      </c>
      <c r="M23" s="27">
        <f>SUM(J23:L23)</f>
        <v>43</v>
      </c>
      <c r="N23" s="4"/>
      <c r="O23" s="4"/>
      <c r="P23" s="4"/>
      <c r="Q23" s="30"/>
      <c r="R23" s="24">
        <f>I23+M23</f>
        <v>73</v>
      </c>
      <c r="S23" s="4"/>
      <c r="T23" s="4"/>
      <c r="U23" s="34">
        <f t="shared" si="0"/>
        <v>73</v>
      </c>
    </row>
    <row r="24" spans="1:21" x14ac:dyDescent="0.25">
      <c r="A24" s="4" t="s">
        <v>61</v>
      </c>
      <c r="B24" s="4" t="s">
        <v>50</v>
      </c>
      <c r="C24" s="4">
        <v>7</v>
      </c>
      <c r="D24" s="4">
        <v>7</v>
      </c>
      <c r="E24" s="4">
        <v>5</v>
      </c>
      <c r="F24" s="4">
        <v>12</v>
      </c>
      <c r="G24" s="4">
        <v>4</v>
      </c>
      <c r="H24" s="4">
        <v>3</v>
      </c>
      <c r="I24" s="21">
        <f>SUM(C24:H24)</f>
        <v>38</v>
      </c>
      <c r="J24" s="4">
        <v>13</v>
      </c>
      <c r="K24" s="4">
        <v>4</v>
      </c>
      <c r="L24" s="4">
        <v>26</v>
      </c>
      <c r="M24" s="27">
        <f t="shared" ref="M24:M25" si="6">SUM(J24:L24)</f>
        <v>43</v>
      </c>
      <c r="N24" s="4"/>
      <c r="O24" s="4"/>
      <c r="P24" s="4"/>
      <c r="Q24" s="30"/>
      <c r="R24" s="24">
        <f t="shared" ref="R24:R25" si="7">I24+M24</f>
        <v>81</v>
      </c>
      <c r="S24" s="4">
        <v>4</v>
      </c>
      <c r="T24" s="4">
        <v>43</v>
      </c>
      <c r="U24" s="34">
        <f t="shared" si="0"/>
        <v>128</v>
      </c>
    </row>
    <row r="25" spans="1:21" x14ac:dyDescent="0.25">
      <c r="A25" s="4" t="s">
        <v>62</v>
      </c>
      <c r="B25" s="4" t="s">
        <v>51</v>
      </c>
      <c r="C25" s="4">
        <v>2</v>
      </c>
      <c r="D25" s="4">
        <v>1</v>
      </c>
      <c r="E25" s="4">
        <v>2</v>
      </c>
      <c r="F25" s="4">
        <v>6</v>
      </c>
      <c r="G25" s="4">
        <v>4</v>
      </c>
      <c r="H25" s="4">
        <v>9</v>
      </c>
      <c r="I25" s="21">
        <f>SUM(C25:H25)</f>
        <v>24</v>
      </c>
      <c r="J25" s="4">
        <v>8</v>
      </c>
      <c r="K25" s="4">
        <v>13</v>
      </c>
      <c r="L25" s="4">
        <v>6</v>
      </c>
      <c r="M25" s="27">
        <f t="shared" si="6"/>
        <v>27</v>
      </c>
      <c r="N25" s="4"/>
      <c r="O25" s="4"/>
      <c r="P25" s="4"/>
      <c r="Q25" s="30"/>
      <c r="R25" s="24">
        <f t="shared" si="7"/>
        <v>51</v>
      </c>
      <c r="S25" s="4"/>
      <c r="T25" s="4"/>
      <c r="U25" s="34">
        <f t="shared" si="0"/>
        <v>51</v>
      </c>
    </row>
    <row r="26" spans="1:21" x14ac:dyDescent="0.25">
      <c r="A26" s="4"/>
      <c r="B26" s="15" t="s">
        <v>53</v>
      </c>
      <c r="C26" s="15">
        <f>SUM(C23:C25)</f>
        <v>10</v>
      </c>
      <c r="D26" s="15">
        <f t="shared" ref="D26:T26" si="8">SUM(D23:D25)</f>
        <v>11</v>
      </c>
      <c r="E26" s="15">
        <f t="shared" si="8"/>
        <v>9</v>
      </c>
      <c r="F26" s="15">
        <f t="shared" si="8"/>
        <v>21</v>
      </c>
      <c r="G26" s="15">
        <f t="shared" si="8"/>
        <v>12</v>
      </c>
      <c r="H26" s="15">
        <f t="shared" si="8"/>
        <v>29</v>
      </c>
      <c r="I26" s="22">
        <f t="shared" si="8"/>
        <v>92</v>
      </c>
      <c r="J26" s="15">
        <f t="shared" si="8"/>
        <v>37</v>
      </c>
      <c r="K26" s="15">
        <f t="shared" si="8"/>
        <v>28</v>
      </c>
      <c r="L26" s="15">
        <f t="shared" si="8"/>
        <v>48</v>
      </c>
      <c r="M26" s="28">
        <f t="shared" si="8"/>
        <v>113</v>
      </c>
      <c r="N26" s="15">
        <f t="shared" si="8"/>
        <v>0</v>
      </c>
      <c r="O26" s="15">
        <f t="shared" si="8"/>
        <v>0</v>
      </c>
      <c r="P26" s="15">
        <f t="shared" si="8"/>
        <v>0</v>
      </c>
      <c r="Q26" s="31">
        <f t="shared" si="8"/>
        <v>0</v>
      </c>
      <c r="R26" s="25">
        <f t="shared" si="8"/>
        <v>205</v>
      </c>
      <c r="S26" s="15"/>
      <c r="T26" s="15">
        <f t="shared" si="8"/>
        <v>43</v>
      </c>
      <c r="U26" s="15">
        <f>R26+S26+T26</f>
        <v>248</v>
      </c>
    </row>
    <row r="27" spans="1:21" ht="18.75" customHeight="1" x14ac:dyDescent="0.25">
      <c r="A27" s="4" t="s">
        <v>77</v>
      </c>
      <c r="B27" s="16" t="s">
        <v>56</v>
      </c>
      <c r="C27" s="15">
        <f>C22+C26</f>
        <v>134</v>
      </c>
      <c r="D27" s="15">
        <f t="shared" ref="D27:U27" si="9">D22+D26</f>
        <v>128</v>
      </c>
      <c r="E27" s="15">
        <f t="shared" si="9"/>
        <v>187</v>
      </c>
      <c r="F27" s="15">
        <f t="shared" si="9"/>
        <v>238</v>
      </c>
      <c r="G27" s="15">
        <f t="shared" si="9"/>
        <v>222</v>
      </c>
      <c r="H27" s="15">
        <f t="shared" si="9"/>
        <v>232</v>
      </c>
      <c r="I27" s="22">
        <f t="shared" si="9"/>
        <v>1141</v>
      </c>
      <c r="J27" s="15">
        <f t="shared" si="9"/>
        <v>213</v>
      </c>
      <c r="K27" s="15">
        <f t="shared" si="9"/>
        <v>215</v>
      </c>
      <c r="L27" s="15">
        <f t="shared" si="9"/>
        <v>246</v>
      </c>
      <c r="M27" s="28">
        <f t="shared" si="9"/>
        <v>674</v>
      </c>
      <c r="N27" s="15">
        <f t="shared" si="9"/>
        <v>107</v>
      </c>
      <c r="O27" s="15">
        <f t="shared" si="9"/>
        <v>121</v>
      </c>
      <c r="P27" s="15">
        <f t="shared" si="9"/>
        <v>114</v>
      </c>
      <c r="Q27" s="31">
        <f t="shared" si="9"/>
        <v>342</v>
      </c>
      <c r="R27" s="25">
        <f t="shared" si="9"/>
        <v>2157</v>
      </c>
      <c r="S27" s="15">
        <f t="shared" si="9"/>
        <v>0</v>
      </c>
      <c r="T27" s="15">
        <f t="shared" si="9"/>
        <v>43</v>
      </c>
      <c r="U27" s="15">
        <f t="shared" si="9"/>
        <v>2200</v>
      </c>
    </row>
    <row r="28" spans="1:21" x14ac:dyDescent="0.25">
      <c r="C28" s="33"/>
      <c r="F28" s="33"/>
    </row>
  </sheetData>
  <mergeCells count="1">
    <mergeCell ref="B2:U2"/>
  </mergeCells>
  <pageMargins left="0.19685039370078741" right="0.11811023622047245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tabSelected="1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D21" sqref="D21"/>
    </sheetView>
  </sheetViews>
  <sheetFormatPr defaultRowHeight="15" x14ac:dyDescent="0.25"/>
  <cols>
    <col min="1" max="1" width="28.7109375" customWidth="1"/>
    <col min="2" max="2" width="33.5703125" customWidth="1"/>
  </cols>
  <sheetData>
    <row r="2" spans="1:2" ht="34.5" customHeight="1" x14ac:dyDescent="0.25">
      <c r="A2" s="38" t="s">
        <v>84</v>
      </c>
      <c r="B2" s="38"/>
    </row>
    <row r="3" spans="1:2" ht="30.75" customHeight="1" x14ac:dyDescent="0.25">
      <c r="A3" s="6" t="s">
        <v>0</v>
      </c>
      <c r="B3" s="5" t="s">
        <v>14</v>
      </c>
    </row>
    <row r="4" spans="1:2" ht="15.75" x14ac:dyDescent="0.25">
      <c r="A4" s="7" t="s">
        <v>27</v>
      </c>
      <c r="B4" s="35">
        <v>40</v>
      </c>
    </row>
    <row r="5" spans="1:2" ht="15.75" x14ac:dyDescent="0.25">
      <c r="A5" s="18" t="s">
        <v>28</v>
      </c>
      <c r="B5" s="35">
        <v>40</v>
      </c>
    </row>
    <row r="6" spans="1:2" ht="15.75" x14ac:dyDescent="0.25">
      <c r="A6" s="8" t="s">
        <v>29</v>
      </c>
      <c r="B6" s="35">
        <v>25</v>
      </c>
    </row>
    <row r="7" spans="1:2" ht="15.75" x14ac:dyDescent="0.25">
      <c r="A7" s="7" t="s">
        <v>30</v>
      </c>
      <c r="B7" s="35">
        <v>31</v>
      </c>
    </row>
    <row r="8" spans="1:2" ht="15.75" x14ac:dyDescent="0.25">
      <c r="A8" s="7" t="s">
        <v>31</v>
      </c>
      <c r="B8" s="35">
        <v>103</v>
      </c>
    </row>
    <row r="9" spans="1:2" ht="15.75" x14ac:dyDescent="0.25">
      <c r="A9" s="7" t="s">
        <v>32</v>
      </c>
      <c r="B9" s="35">
        <v>39</v>
      </c>
    </row>
    <row r="10" spans="1:2" ht="15.75" x14ac:dyDescent="0.25">
      <c r="A10" s="7" t="s">
        <v>33</v>
      </c>
      <c r="B10" s="35">
        <v>37</v>
      </c>
    </row>
    <row r="11" spans="1:2" ht="27.75" customHeight="1" x14ac:dyDescent="0.25">
      <c r="A11" s="12" t="s">
        <v>57</v>
      </c>
      <c r="B11" s="35">
        <v>14</v>
      </c>
    </row>
    <row r="12" spans="1:2" ht="15.75" x14ac:dyDescent="0.25">
      <c r="A12" s="7" t="s">
        <v>34</v>
      </c>
      <c r="B12" s="35">
        <v>24</v>
      </c>
    </row>
    <row r="13" spans="1:2" ht="15.75" x14ac:dyDescent="0.25">
      <c r="A13" s="9" t="s">
        <v>35</v>
      </c>
      <c r="B13" s="35">
        <v>113</v>
      </c>
    </row>
    <row r="14" spans="1:2" ht="15.75" x14ac:dyDescent="0.25">
      <c r="A14" s="12" t="s">
        <v>36</v>
      </c>
      <c r="B14" s="35">
        <v>15</v>
      </c>
    </row>
    <row r="15" spans="1:2" ht="15.75" x14ac:dyDescent="0.25">
      <c r="A15" s="7" t="s">
        <v>37</v>
      </c>
      <c r="B15" s="35">
        <v>36</v>
      </c>
    </row>
    <row r="16" spans="1:2" ht="15.75" x14ac:dyDescent="0.25">
      <c r="A16" s="7" t="s">
        <v>38</v>
      </c>
      <c r="B16" s="35">
        <v>54</v>
      </c>
    </row>
    <row r="17" spans="1:2" ht="15.75" x14ac:dyDescent="0.25">
      <c r="A17" s="7" t="s">
        <v>39</v>
      </c>
      <c r="B17" s="35">
        <v>11</v>
      </c>
    </row>
    <row r="18" spans="1:2" ht="15.75" x14ac:dyDescent="0.25">
      <c r="A18" s="7" t="s">
        <v>40</v>
      </c>
      <c r="B18" s="35">
        <v>67</v>
      </c>
    </row>
    <row r="19" spans="1:2" ht="15.75" x14ac:dyDescent="0.25">
      <c r="A19" s="7" t="s">
        <v>59</v>
      </c>
      <c r="B19" s="35">
        <v>44</v>
      </c>
    </row>
    <row r="20" spans="1:2" ht="15.75" x14ac:dyDescent="0.25">
      <c r="A20" s="7" t="s">
        <v>41</v>
      </c>
      <c r="B20" s="35">
        <v>65</v>
      </c>
    </row>
    <row r="21" spans="1:2" ht="15.75" x14ac:dyDescent="0.25">
      <c r="A21" s="7" t="s">
        <v>82</v>
      </c>
      <c r="B21" s="35">
        <v>51</v>
      </c>
    </row>
    <row r="22" spans="1:2" ht="15.75" x14ac:dyDescent="0.25">
      <c r="A22" s="7" t="s">
        <v>8</v>
      </c>
      <c r="B22" s="35">
        <v>22</v>
      </c>
    </row>
    <row r="23" spans="1:2" ht="15.75" x14ac:dyDescent="0.25">
      <c r="A23" s="7" t="s">
        <v>42</v>
      </c>
      <c r="B23" s="35">
        <v>17</v>
      </c>
    </row>
    <row r="24" spans="1:2" ht="15.75" x14ac:dyDescent="0.25">
      <c r="A24" s="7" t="s">
        <v>43</v>
      </c>
      <c r="B24" s="35">
        <v>11</v>
      </c>
    </row>
    <row r="25" spans="1:2" ht="28.5" customHeight="1" x14ac:dyDescent="0.25">
      <c r="A25" s="13" t="s">
        <v>58</v>
      </c>
      <c r="B25" s="35">
        <v>10</v>
      </c>
    </row>
    <row r="26" spans="1:2" ht="15.75" x14ac:dyDescent="0.25">
      <c r="A26" s="7" t="s">
        <v>44</v>
      </c>
      <c r="B26" s="35">
        <v>64</v>
      </c>
    </row>
    <row r="27" spans="1:2" ht="15.75" x14ac:dyDescent="0.25">
      <c r="A27" s="13" t="s">
        <v>11</v>
      </c>
      <c r="B27" s="35">
        <v>20</v>
      </c>
    </row>
    <row r="28" spans="1:2" ht="15.75" x14ac:dyDescent="0.25">
      <c r="A28" s="17" t="s">
        <v>14</v>
      </c>
      <c r="B28" s="36">
        <f>SUM(B4:B27)</f>
        <v>953</v>
      </c>
    </row>
  </sheetData>
  <mergeCells count="1">
    <mergeCell ref="A2:B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Skolēnu sk_pa kl_</vt:lpstr>
      <vt:lpstr>Audz_sk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 Lazovska</dc:creator>
  <cp:lastModifiedBy>Anna Rancane</cp:lastModifiedBy>
  <cp:lastPrinted>2019-01-09T12:38:56Z</cp:lastPrinted>
  <dcterms:created xsi:type="dcterms:W3CDTF">2016-08-10T10:23:29Z</dcterms:created>
  <dcterms:modified xsi:type="dcterms:W3CDTF">2019-02-11T08:00:32Z</dcterms:modified>
</cp:coreProperties>
</file>