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760" firstSheet="5" activeTab="6"/>
  </bookViews>
  <sheets>
    <sheet name="Koptame" sheetId="1" r:id="rId1"/>
    <sheet name="Darbu kopsav_Nr.1" sheetId="2" r:id="rId2"/>
    <sheet name="Darbu kopsav_Nr.48" sheetId="3" r:id="rId3"/>
    <sheet name="Nr. 1 Starosciki-Raceva (375)" sheetId="4" r:id="rId4"/>
    <sheet name="Nr. 1 Starosciki-Raceva (215)" sheetId="5" r:id="rId5"/>
    <sheet name="Nr. 1 Starosciki-Raceva (202)" sheetId="6" r:id="rId6"/>
    <sheet name="Nr. 48 Starosciki-Raceva" sheetId="7" r:id="rId7"/>
  </sheets>
  <definedNames/>
  <calcPr fullCalcOnLoad="1"/>
</workbook>
</file>

<file path=xl/sharedStrings.xml><?xml version="1.0" encoding="utf-8"?>
<sst xmlns="http://schemas.openxmlformats.org/spreadsheetml/2006/main" count="401" uniqueCount="117">
  <si>
    <t>Nr.</t>
  </si>
  <si>
    <t>Darbu,elementu</t>
  </si>
  <si>
    <t>Daudzums</t>
  </si>
  <si>
    <t>Cena</t>
  </si>
  <si>
    <t>Summa</t>
  </si>
  <si>
    <t>p.k.</t>
  </si>
  <si>
    <t>nosaukums</t>
  </si>
  <si>
    <t>(Ls)</t>
  </si>
  <si>
    <t>1.</t>
  </si>
  <si>
    <t>2.</t>
  </si>
  <si>
    <t>3.</t>
  </si>
  <si>
    <t>m3</t>
  </si>
  <si>
    <t>4.</t>
  </si>
  <si>
    <t>5.</t>
  </si>
  <si>
    <t>6.</t>
  </si>
  <si>
    <t>m2</t>
  </si>
  <si>
    <t>Mērvie-</t>
  </si>
  <si>
    <t>Kopā:</t>
  </si>
  <si>
    <t>Pavisam kopā:</t>
  </si>
  <si>
    <t>nība</t>
  </si>
  <si>
    <t>Apstiprinu:</t>
  </si>
  <si>
    <t xml:space="preserve">Tāmes </t>
  </si>
  <si>
    <t>Izmaksas</t>
  </si>
  <si>
    <t>Tāmes</t>
  </si>
  <si>
    <t>izmaksas</t>
  </si>
  <si>
    <t>kopā</t>
  </si>
  <si>
    <t>Objekta  nosaukums</t>
  </si>
  <si>
    <r>
      <t xml:space="preserve">Sastādīja:                             J.Dūviņš    </t>
    </r>
    <r>
      <rPr>
        <b/>
        <i/>
        <sz val="10"/>
        <rFont val="Times New Roman Baltic"/>
        <family val="1"/>
      </rPr>
      <t>(būvprakses sertifikāts 20-1560)</t>
    </r>
  </si>
  <si>
    <t xml:space="preserve">                                          Tāme Nr. </t>
  </si>
  <si>
    <t>Saskaņots:</t>
  </si>
  <si>
    <t xml:space="preserve">                                  KOPTĀME</t>
  </si>
  <si>
    <t>Dau-</t>
  </si>
  <si>
    <t>dzums</t>
  </si>
  <si>
    <t>7.</t>
  </si>
  <si>
    <t>8.</t>
  </si>
  <si>
    <t>Grāvju tīrīšana un profila atjaunošana ar ekskavatoru,</t>
  </si>
  <si>
    <t>tek.m</t>
  </si>
  <si>
    <t xml:space="preserve">       </t>
  </si>
  <si>
    <t>pr-tāja:</t>
  </si>
  <si>
    <t xml:space="preserve">                             rekonstrukcijai</t>
  </si>
  <si>
    <t>I.Gžibovska</t>
  </si>
  <si>
    <t xml:space="preserve">Plastmasas caurtekas diametrā 0.50 m iebūve bez </t>
  </si>
  <si>
    <t xml:space="preserve">gala sienām </t>
  </si>
  <si>
    <t>Trases atjaunošana un darbu robežu nospraušana</t>
  </si>
  <si>
    <t>km</t>
  </si>
  <si>
    <t>Grants segas izbūve no sagatavotas grants, fr. 0-63 mm,</t>
  </si>
  <si>
    <t>Griškānu pagasta pārvaldes</t>
  </si>
  <si>
    <t>Rezeknes novada</t>
  </si>
  <si>
    <t xml:space="preserve">    Griškānu  pagasta pārvaldes   a/ceļu un  ielu</t>
  </si>
  <si>
    <t xml:space="preserve">                         DARBU DAUDZUMU  UN  IZMAKSU</t>
  </si>
  <si>
    <t xml:space="preserve">                                       KOPSAVILKUMS</t>
  </si>
  <si>
    <t xml:space="preserve">                  Griškānu  pagasta a/ceļu un ielu rekontrukcijai </t>
  </si>
  <si>
    <t>Nogāžu nostiprināšana ar augu zemi h-5.0 cm, apsējot</t>
  </si>
  <si>
    <t>ar zāli</t>
  </si>
  <si>
    <t>Zemes klātnes izbūve no ierakumiem uzbērumos, grunti</t>
  </si>
  <si>
    <t xml:space="preserve">Smilts drenējošā slāņa izbūve h-30.0 cm a/ceļam un </t>
  </si>
  <si>
    <t>nobrauktuvēs</t>
  </si>
  <si>
    <t>h-20.0 cm a/ceļam un nobrauktuvēs</t>
  </si>
  <si>
    <t>grunti iestrādājot uzbērumā zemes izbūvei</t>
  </si>
  <si>
    <t>iekraujot a/transportā</t>
  </si>
  <si>
    <t xml:space="preserve">km 0.000-0.930 (posmā no </t>
  </si>
  <si>
    <t xml:space="preserve">    a/c Nr.48 Staroščiki-Račeva, km 0.000-0.930 (posmā no 0.105-0.930;</t>
  </si>
  <si>
    <t xml:space="preserve">                   Ar  posma garumu L=0.825 km) rekonstrukcijai</t>
  </si>
  <si>
    <t xml:space="preserve">Plastmasas caurtekas diametrā 0.40 m iebūve bez </t>
  </si>
  <si>
    <t>gala sienām nobrauktuvēs</t>
  </si>
  <si>
    <t>PVN 22%:</t>
  </si>
  <si>
    <t xml:space="preserve">                                                2011.gadā</t>
  </si>
  <si>
    <t xml:space="preserve">                                    Ar  posma garumu L=0.825 km) </t>
  </si>
  <si>
    <r>
      <t xml:space="preserve">KOPĀ:                  </t>
    </r>
    <r>
      <rPr>
        <b/>
        <i/>
        <sz val="12"/>
        <rFont val="Times New Roman Baltic"/>
        <family val="0"/>
      </rPr>
      <t>(0.825 km)</t>
    </r>
  </si>
  <si>
    <t>PVN 22%</t>
  </si>
  <si>
    <t>A/c Nr. 48 Staroščiki-Račeva,</t>
  </si>
  <si>
    <t>0.105-0.930);Posma garums-0.825 km</t>
  </si>
  <si>
    <t>2011.gada "....".....................</t>
  </si>
  <si>
    <t>2011.gada "......"……………………</t>
  </si>
  <si>
    <t>A/c Nr. 1 Staroščiki-Račeva,</t>
  </si>
  <si>
    <t xml:space="preserve">km 0.000-1.200 (posmā no </t>
  </si>
  <si>
    <t xml:space="preserve">0.000-0.350 ) </t>
  </si>
  <si>
    <t xml:space="preserve">0.000-0.350 ar atzarojumu uz kapiem </t>
  </si>
  <si>
    <t>L-215 m)</t>
  </si>
  <si>
    <t>0.000-0.350 ar atzarojumu uz sādžu</t>
  </si>
  <si>
    <t>L-202 m)</t>
  </si>
  <si>
    <t xml:space="preserve">KOPĀ:                  </t>
  </si>
  <si>
    <t>a/c Nr.1 Staroščiki-Račeva, km 0.000-1.200 (posmā no km 0.000-0.375)</t>
  </si>
  <si>
    <t xml:space="preserve">             ar atzarojumiem  uz kapiem L-215 m un uz sādžu l-202 m;</t>
  </si>
  <si>
    <t xml:space="preserve">                                      Kopējais garums L-0.792 km</t>
  </si>
  <si>
    <t xml:space="preserve">grunti iestrādājot uzbērumā </t>
  </si>
  <si>
    <t xml:space="preserve">iekraujot a/transportā  </t>
  </si>
  <si>
    <t>Seguma pamatnes izbūve no dolomīta šķembām</t>
  </si>
  <si>
    <t>fr. 0-32 mm, h-12.0 cm pieslēgumā pie valsts ceļa</t>
  </si>
  <si>
    <t>9.</t>
  </si>
  <si>
    <t>A/betona segas AC-16 izbūve h-5.0 cm izbūve</t>
  </si>
  <si>
    <t>pieslēgumā pie valsts ceļa</t>
  </si>
  <si>
    <t>10.</t>
  </si>
  <si>
    <t>Piebērtās nomales no dolomīta šķembām</t>
  </si>
  <si>
    <t>h-vid. 5.0 cm,  fr.  0-32 mm;</t>
  </si>
  <si>
    <t>11.</t>
  </si>
  <si>
    <t>12.</t>
  </si>
  <si>
    <t>Ceļa zīmes metāla staba uzstādīšana</t>
  </si>
  <si>
    <t>gab.</t>
  </si>
  <si>
    <t>13.</t>
  </si>
  <si>
    <t>Ceļa zīmes Nr. 206 uzstādīšana</t>
  </si>
  <si>
    <t>14.</t>
  </si>
  <si>
    <t>Papildzīmes Nr. 801 "150 m" uzstādīšana</t>
  </si>
  <si>
    <t>1</t>
  </si>
  <si>
    <t xml:space="preserve">                                              rekonstrukcijai</t>
  </si>
  <si>
    <t>Posms km 0.000-0.375</t>
  </si>
  <si>
    <t>grunti iestrādājot uzbērumā pieslēgumā pie galvenā ceļa</t>
  </si>
  <si>
    <t>P-55</t>
  </si>
  <si>
    <t>a/c Nr.1 Staroščiki-Račeva, km 0.000-1.200 (posmā no km 0.000-0.375</t>
  </si>
  <si>
    <t xml:space="preserve">               ar atzarojumu uz kapiem L-215 m  rekonstrukcijai</t>
  </si>
  <si>
    <t>Atzarojums uz kapiem,L-215 m</t>
  </si>
  <si>
    <t>grunti iestrādājot uzbērumā paplašinājumā pie kapiem</t>
  </si>
  <si>
    <t>a/mašīnu stāvvietai</t>
  </si>
  <si>
    <t>a/c Nr.1 Staroščiki-Račeva, km 0.000-1.200 (posmā no km 0.000-0.350</t>
  </si>
  <si>
    <t xml:space="preserve">               ar atzarojumu uz sādžu  L-202 m) rekonstrukcijai</t>
  </si>
  <si>
    <t>Atzarojums uz sādžu,L-202 m</t>
  </si>
  <si>
    <t>0.105-0.930); Posma garums-0.825 km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</si>
</sst>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000"/>
    <numFmt numFmtId="190" formatCode="0.000"/>
    <numFmt numFmtId="191" formatCode="0.00000"/>
    <numFmt numFmtId="192" formatCode="_-* #,##0.000\ _$_-;\-* #,##0.000\ _$_-;_-* &quot;-&quot;??\ _$_-;_-@_-"/>
    <numFmt numFmtId="193" formatCode="_-* #,##0.0000\ _$_-;\-* #,##0.0000\ _$_-;_-* &quot;-&quot;??\ _$_-;_-@_-"/>
    <numFmt numFmtId="194" formatCode="_-* #,##0.00000\ _$_-;\-* #,##0.00000\ _$_-;_-* &quot;-&quot;??\ _$_-;_-@_-"/>
    <numFmt numFmtId="195" formatCode="_-* #,##0.000000\ _$_-;\-* #,##0.000000\ _$_-;_-* &quot;-&quot;??\ _$_-;_-@_-"/>
    <numFmt numFmtId="196" formatCode="_-* #,##0.0000000\ _$_-;\-* #,##0.0000000\ _$_-;_-* &quot;-&quot;??\ _$_-;_-@_-"/>
    <numFmt numFmtId="197" formatCode="_-* #,##0.00000000\ _$_-;\-* #,##0.00000000\ _$_-;_-* &quot;-&quot;??\ _$_-;_-@_-"/>
    <numFmt numFmtId="198" formatCode="_-* #,##0.000000000\ _$_-;\-* #,##0.000000000\ _$_-;_-* &quot;-&quot;??\ _$_-;_-@_-"/>
    <numFmt numFmtId="199" formatCode="_-* #,##0.0000000000\ _$_-;\-* #,##0.0000000000\ _$_-;_-* &quot;-&quot;??\ _$_-;_-@_-"/>
    <numFmt numFmtId="200" formatCode="_-* #,##0.00000000000\ _$_-;\-* #,##0.00000000000\ _$_-;_-* &quot;-&quot;??\ _$_-;_-@_-"/>
    <numFmt numFmtId="201" formatCode="_-* #,##0.0\ _$_-;\-* #,##0.0\ _$_-;_-* &quot;-&quot;??\ _$_-;_-@_-"/>
    <numFmt numFmtId="202" formatCode="_-* #,##0\ _$_-;\-* #,##0\ _$_-;_-* &quot;-&quot;??\ _$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b/>
      <sz val="16"/>
      <name val="Times New Roman Baltic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 Baltic"/>
      <family val="1"/>
    </font>
    <font>
      <b/>
      <sz val="20"/>
      <name val="Times New Roman Baltic"/>
      <family val="1"/>
    </font>
    <font>
      <sz val="8"/>
      <name val="Arial Cyr"/>
      <family val="0"/>
    </font>
    <font>
      <b/>
      <sz val="18"/>
      <name val="Times New Roman Baltic"/>
      <family val="1"/>
    </font>
    <font>
      <sz val="18"/>
      <name val="Arial Cyr"/>
      <family val="0"/>
    </font>
    <font>
      <b/>
      <i/>
      <sz val="10"/>
      <name val="Times New Roman Baltic"/>
      <family val="1"/>
    </font>
    <font>
      <sz val="16"/>
      <name val="Times New Roman Baltic"/>
      <family val="1"/>
    </font>
    <font>
      <b/>
      <sz val="14"/>
      <name val="Times New Roman Baltic"/>
      <family val="1"/>
    </font>
    <font>
      <b/>
      <i/>
      <sz val="12"/>
      <name val="Times New Roman Baltic"/>
      <family val="0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 Baltic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8" fontId="6" fillId="0" borderId="1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7" fillId="0" borderId="36" xfId="0" applyFont="1" applyBorder="1" applyAlignment="1">
      <alignment/>
    </xf>
    <xf numFmtId="2" fontId="7" fillId="0" borderId="37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2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9" fontId="6" fillId="0" borderId="4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left"/>
    </xf>
    <xf numFmtId="0" fontId="0" fillId="0" borderId="43" xfId="0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46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8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49" fontId="6" fillId="0" borderId="4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90" fontId="6" fillId="0" borderId="16" xfId="0" applyNumberFormat="1" applyFont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188" fontId="4" fillId="0" borderId="2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4" fillId="0" borderId="49" xfId="0" applyNumberFormat="1" applyFont="1" applyFill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19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48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7" fillId="0" borderId="48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188" fontId="6" fillId="0" borderId="48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left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showZeros="0" zoomScalePageLayoutView="0" workbookViewId="0" topLeftCell="A7">
      <selection activeCell="B21" sqref="B21:B22"/>
    </sheetView>
  </sheetViews>
  <sheetFormatPr defaultColWidth="9.00390625" defaultRowHeight="12.75"/>
  <cols>
    <col min="1" max="1" width="7.25390625" style="72" customWidth="1"/>
    <col min="2" max="2" width="37.625" style="72" customWidth="1"/>
    <col min="3" max="4" width="14.75390625" style="72" customWidth="1"/>
    <col min="5" max="5" width="15.125" style="72" customWidth="1"/>
  </cols>
  <sheetData>
    <row r="1" spans="1:5" s="23" customFormat="1" ht="22.5">
      <c r="A1" s="49"/>
      <c r="B1" s="50" t="s">
        <v>30</v>
      </c>
      <c r="C1" s="50"/>
      <c r="D1" s="51"/>
      <c r="E1" s="51"/>
    </row>
    <row r="2" spans="1:5" s="23" customFormat="1" ht="22.5">
      <c r="A2" s="44"/>
      <c r="B2" s="50" t="s">
        <v>48</v>
      </c>
      <c r="C2" s="46"/>
      <c r="D2" s="46"/>
      <c r="E2" s="46"/>
    </row>
    <row r="3" spans="1:5" s="23" customFormat="1" ht="22.5">
      <c r="A3" s="44"/>
      <c r="B3" s="50" t="s">
        <v>39</v>
      </c>
      <c r="C3" s="46"/>
      <c r="D3" s="46"/>
      <c r="E3" s="46"/>
    </row>
    <row r="4" spans="1:5" s="23" customFormat="1" ht="21" thickBot="1">
      <c r="A4" s="9"/>
      <c r="B4" s="39"/>
      <c r="C4" s="8"/>
      <c r="D4" s="8"/>
      <c r="E4" s="8"/>
    </row>
    <row r="5" spans="1:5" s="23" customFormat="1" ht="15.75">
      <c r="A5" s="63" t="s">
        <v>21</v>
      </c>
      <c r="B5" s="64"/>
      <c r="C5" s="65" t="s">
        <v>23</v>
      </c>
      <c r="D5" s="66" t="s">
        <v>69</v>
      </c>
      <c r="E5" s="67" t="s">
        <v>22</v>
      </c>
    </row>
    <row r="6" spans="1:5" s="23" customFormat="1" ht="15.75">
      <c r="A6" s="55" t="s">
        <v>0</v>
      </c>
      <c r="B6" s="61" t="s">
        <v>26</v>
      </c>
      <c r="C6" s="54" t="s">
        <v>24</v>
      </c>
      <c r="D6" s="61" t="s">
        <v>7</v>
      </c>
      <c r="E6" s="56" t="s">
        <v>25</v>
      </c>
    </row>
    <row r="7" spans="1:5" s="23" customFormat="1" ht="16.5" thickBot="1">
      <c r="A7" s="58"/>
      <c r="B7" s="62"/>
      <c r="C7" s="59" t="s">
        <v>7</v>
      </c>
      <c r="D7" s="62"/>
      <c r="E7" s="60" t="s">
        <v>7</v>
      </c>
    </row>
    <row r="8" spans="1:5" s="23" customFormat="1" ht="15.75">
      <c r="A8" s="63"/>
      <c r="B8" s="64"/>
      <c r="C8" s="65"/>
      <c r="D8" s="74"/>
      <c r="E8" s="25"/>
    </row>
    <row r="9" spans="1:5" s="23" customFormat="1" ht="15.75">
      <c r="A9" s="55" t="s">
        <v>8</v>
      </c>
      <c r="B9" s="68" t="s">
        <v>74</v>
      </c>
      <c r="C9" s="54"/>
      <c r="D9" s="132"/>
      <c r="E9" s="56"/>
    </row>
    <row r="10" spans="1:5" s="23" customFormat="1" ht="15.75">
      <c r="A10" s="55"/>
      <c r="B10" s="68" t="s">
        <v>75</v>
      </c>
      <c r="C10" s="54"/>
      <c r="D10" s="132"/>
      <c r="E10" s="56"/>
    </row>
    <row r="11" spans="1:5" s="23" customFormat="1" ht="15.75">
      <c r="A11" s="55"/>
      <c r="B11" s="68" t="s">
        <v>76</v>
      </c>
      <c r="C11" s="54"/>
      <c r="D11" s="132"/>
      <c r="E11" s="56"/>
    </row>
    <row r="12" spans="1:5" s="23" customFormat="1" ht="15.75">
      <c r="A12" s="55" t="s">
        <v>9</v>
      </c>
      <c r="B12" s="68" t="s">
        <v>74</v>
      </c>
      <c r="C12" s="54"/>
      <c r="D12" s="132"/>
      <c r="E12" s="56"/>
    </row>
    <row r="13" spans="1:5" s="23" customFormat="1" ht="15.75">
      <c r="A13" s="55"/>
      <c r="B13" s="68" t="s">
        <v>75</v>
      </c>
      <c r="C13" s="54"/>
      <c r="D13" s="132"/>
      <c r="E13" s="56"/>
    </row>
    <row r="14" spans="1:5" s="23" customFormat="1" ht="15.75">
      <c r="A14" s="55"/>
      <c r="B14" s="68" t="s">
        <v>77</v>
      </c>
      <c r="C14" s="54"/>
      <c r="D14" s="132"/>
      <c r="E14" s="56"/>
    </row>
    <row r="15" spans="1:5" s="23" customFormat="1" ht="15.75">
      <c r="A15" s="55"/>
      <c r="B15" s="68" t="s">
        <v>78</v>
      </c>
      <c r="C15" s="54"/>
      <c r="D15" s="132"/>
      <c r="E15" s="56"/>
    </row>
    <row r="16" spans="1:5" s="23" customFormat="1" ht="15.75">
      <c r="A16" s="55" t="s">
        <v>10</v>
      </c>
      <c r="B16" s="68" t="s">
        <v>74</v>
      </c>
      <c r="C16" s="54"/>
      <c r="D16" s="132"/>
      <c r="E16" s="56"/>
    </row>
    <row r="17" spans="1:5" s="23" customFormat="1" ht="15.75">
      <c r="A17" s="55"/>
      <c r="B17" s="68" t="s">
        <v>75</v>
      </c>
      <c r="C17" s="54"/>
      <c r="D17" s="132"/>
      <c r="E17" s="56"/>
    </row>
    <row r="18" spans="1:5" s="23" customFormat="1" ht="15.75">
      <c r="A18" s="55"/>
      <c r="B18" s="68" t="s">
        <v>79</v>
      </c>
      <c r="C18" s="54"/>
      <c r="D18" s="132"/>
      <c r="E18" s="56"/>
    </row>
    <row r="19" spans="1:5" s="23" customFormat="1" ht="15.75">
      <c r="A19" s="55"/>
      <c r="B19" s="68" t="s">
        <v>80</v>
      </c>
      <c r="C19" s="54"/>
      <c r="D19" s="132"/>
      <c r="E19" s="56"/>
    </row>
    <row r="20" spans="1:5" s="52" customFormat="1" ht="23.25">
      <c r="A20" s="55" t="s">
        <v>12</v>
      </c>
      <c r="B20" s="68" t="s">
        <v>70</v>
      </c>
      <c r="C20" s="73"/>
      <c r="D20" s="122"/>
      <c r="E20" s="57">
        <f>SUM(C20:D20)</f>
        <v>0</v>
      </c>
    </row>
    <row r="21" spans="1:5" s="23" customFormat="1" ht="15.75">
      <c r="A21" s="55"/>
      <c r="B21" s="68" t="s">
        <v>60</v>
      </c>
      <c r="C21" s="54"/>
      <c r="D21" s="122"/>
      <c r="E21" s="57"/>
    </row>
    <row r="22" spans="1:5" s="23" customFormat="1" ht="15.75">
      <c r="A22" s="55"/>
      <c r="B22" s="68" t="s">
        <v>116</v>
      </c>
      <c r="C22" s="54"/>
      <c r="D22" s="122">
        <f>C22*0.21</f>
        <v>0</v>
      </c>
      <c r="E22" s="57"/>
    </row>
    <row r="23" spans="1:5" ht="16.5" thickBot="1">
      <c r="A23" s="55"/>
      <c r="B23" s="68"/>
      <c r="C23" s="73"/>
      <c r="D23" s="122">
        <f>C23*0.21</f>
        <v>0</v>
      </c>
      <c r="E23" s="57">
        <f>SUM(C23:D23)</f>
        <v>0</v>
      </c>
    </row>
    <row r="24" spans="1:5" ht="21" thickBot="1">
      <c r="A24" s="79" t="s">
        <v>81</v>
      </c>
      <c r="B24" s="75"/>
      <c r="C24" s="78">
        <f>SUM(C21:C23)</f>
        <v>0</v>
      </c>
      <c r="D24" s="115">
        <f>SUM(D20:D23)</f>
        <v>0</v>
      </c>
      <c r="E24" s="76">
        <f>SUM(C24:D24)</f>
        <v>0</v>
      </c>
    </row>
    <row r="25" spans="1:5" ht="20.25">
      <c r="A25" s="129"/>
      <c r="B25" s="130"/>
      <c r="C25" s="123"/>
      <c r="D25" s="131"/>
      <c r="E25" s="131"/>
    </row>
    <row r="26" spans="1:5" ht="20.25">
      <c r="A26" s="129"/>
      <c r="B26" s="130"/>
      <c r="C26" s="123"/>
      <c r="D26" s="131"/>
      <c r="E26" s="131"/>
    </row>
    <row r="27" spans="1:5" ht="20.25">
      <c r="A27" s="129"/>
      <c r="B27" s="130"/>
      <c r="C27" s="123"/>
      <c r="D27" s="131"/>
      <c r="E27" s="131"/>
    </row>
    <row r="28" spans="1:5" ht="14.25" customHeight="1">
      <c r="A28" s="53"/>
      <c r="B28" s="70"/>
      <c r="C28" s="54"/>
      <c r="D28" s="54"/>
      <c r="E28" s="19"/>
    </row>
    <row r="29" spans="1:5" ht="15.75">
      <c r="A29" s="43"/>
      <c r="B29" s="69"/>
      <c r="C29" s="54"/>
      <c r="D29" s="53"/>
      <c r="E29" s="19"/>
    </row>
    <row r="30" spans="1:5" ht="15.75">
      <c r="A30" s="53"/>
      <c r="B30" s="69"/>
      <c r="C30" s="54"/>
      <c r="D30" s="53"/>
      <c r="E30" s="16"/>
    </row>
    <row r="31" spans="1:5" ht="15.75">
      <c r="A31" s="53"/>
      <c r="B31" s="69"/>
      <c r="C31" s="54"/>
      <c r="D31" s="53"/>
      <c r="E31" s="19"/>
    </row>
    <row r="32" spans="1:5" s="77" customFormat="1" ht="20.25">
      <c r="A32" s="80"/>
      <c r="B32" s="69"/>
      <c r="C32" s="54"/>
      <c r="D32" s="53"/>
      <c r="E32" s="19"/>
    </row>
    <row r="33" s="77" customFormat="1" ht="20.25"/>
    <row r="34" s="77" customFormat="1" ht="20.25"/>
    <row r="35" s="77" customFormat="1" ht="20.25"/>
    <row r="39" s="23" customFormat="1" ht="15"/>
    <row r="40" s="23" customFormat="1" ht="15"/>
    <row r="41" spans="1:5" s="23" customFormat="1" ht="15.75">
      <c r="A41" s="53"/>
      <c r="B41" s="69"/>
      <c r="C41" s="54"/>
      <c r="D41" s="53"/>
      <c r="E41" s="19"/>
    </row>
    <row r="42" spans="1:5" s="23" customFormat="1" ht="15.75">
      <c r="A42" s="80"/>
      <c r="B42" s="69"/>
      <c r="C42" s="54"/>
      <c r="D42" s="53"/>
      <c r="E42" s="19"/>
    </row>
    <row r="43" s="23" customFormat="1" ht="15.75">
      <c r="E43" s="19"/>
    </row>
    <row r="44" s="23" customFormat="1" ht="15.75">
      <c r="E44" s="19"/>
    </row>
    <row r="45" s="23" customFormat="1" ht="15.75">
      <c r="E45" s="16"/>
    </row>
    <row r="46" spans="1:5" s="23" customFormat="1" ht="15.75">
      <c r="A46" s="53"/>
      <c r="B46" s="69"/>
      <c r="C46" s="54"/>
      <c r="D46" s="53"/>
      <c r="E46" s="16"/>
    </row>
    <row r="47" spans="1:5" s="23" customFormat="1" ht="15.75">
      <c r="A47" s="71"/>
      <c r="B47" s="43"/>
      <c r="C47" s="16"/>
      <c r="D47" s="16"/>
      <c r="E47" s="16"/>
    </row>
    <row r="52" spans="1:5" ht="15.75">
      <c r="A52" s="43"/>
      <c r="B52" s="43"/>
      <c r="C52" s="43" t="s">
        <v>20</v>
      </c>
      <c r="D52" s="43"/>
      <c r="E52" s="43"/>
    </row>
    <row r="53" spans="1:5" ht="15.75">
      <c r="A53" s="43"/>
      <c r="B53" s="43"/>
      <c r="C53" s="43" t="s">
        <v>47</v>
      </c>
      <c r="D53" s="43"/>
      <c r="E53" s="43"/>
    </row>
    <row r="54" spans="1:5" ht="15.75">
      <c r="A54" s="44"/>
      <c r="B54" s="45"/>
      <c r="C54" s="48" t="s">
        <v>46</v>
      </c>
      <c r="D54" s="46"/>
      <c r="E54" s="46"/>
    </row>
    <row r="55" spans="1:5" ht="15.75">
      <c r="A55" s="47"/>
      <c r="B55" s="45"/>
      <c r="C55" s="48" t="s">
        <v>38</v>
      </c>
      <c r="D55" s="46"/>
      <c r="E55" s="46"/>
    </row>
    <row r="56" spans="1:5" ht="15.75">
      <c r="A56" s="44"/>
      <c r="B56" s="48"/>
      <c r="C56" s="46"/>
      <c r="D56" s="46"/>
      <c r="E56" s="46" t="s">
        <v>40</v>
      </c>
    </row>
    <row r="57" spans="1:5" ht="15.75">
      <c r="A57" s="44"/>
      <c r="B57" s="48"/>
      <c r="C57" s="48" t="s">
        <v>73</v>
      </c>
      <c r="D57" s="46"/>
      <c r="E57" s="46"/>
    </row>
    <row r="58" spans="1:5" ht="15.75">
      <c r="A58" s="44"/>
      <c r="B58" s="48"/>
      <c r="C58" s="48"/>
      <c r="D58" s="46"/>
      <c r="E58" s="46"/>
    </row>
    <row r="59" spans="1:5" ht="15.75">
      <c r="A59" s="44"/>
      <c r="B59" s="48"/>
      <c r="C59" s="48"/>
      <c r="D59" s="46"/>
      <c r="E59" s="46"/>
    </row>
    <row r="60" spans="1:5" ht="22.5">
      <c r="A60" s="49"/>
      <c r="B60" s="50" t="s">
        <v>30</v>
      </c>
      <c r="C60" s="50"/>
      <c r="D60" s="51"/>
      <c r="E60" s="51"/>
    </row>
    <row r="61" spans="1:5" ht="22.5">
      <c r="A61" s="44"/>
      <c r="B61" s="50" t="s">
        <v>48</v>
      </c>
      <c r="C61" s="46"/>
      <c r="D61" s="46"/>
      <c r="E61" s="46"/>
    </row>
    <row r="62" spans="1:5" ht="22.5">
      <c r="A62" s="44"/>
      <c r="B62" s="50" t="s">
        <v>39</v>
      </c>
      <c r="C62" s="46"/>
      <c r="D62" s="46"/>
      <c r="E62" s="46"/>
    </row>
    <row r="63" spans="1:5" ht="21" thickBot="1">
      <c r="A63" s="9"/>
      <c r="B63" s="39"/>
      <c r="C63" s="8"/>
      <c r="D63" s="8"/>
      <c r="E63" s="8"/>
    </row>
    <row r="64" spans="1:5" ht="15.75">
      <c r="A64" s="63" t="s">
        <v>21</v>
      </c>
      <c r="B64" s="64"/>
      <c r="C64" s="65" t="s">
        <v>23</v>
      </c>
      <c r="D64" s="66" t="s">
        <v>69</v>
      </c>
      <c r="E64" s="67" t="s">
        <v>22</v>
      </c>
    </row>
    <row r="65" spans="1:5" ht="15.75">
      <c r="A65" s="55" t="s">
        <v>0</v>
      </c>
      <c r="B65" s="61" t="s">
        <v>26</v>
      </c>
      <c r="C65" s="54" t="s">
        <v>24</v>
      </c>
      <c r="D65" s="61" t="s">
        <v>7</v>
      </c>
      <c r="E65" s="56" t="s">
        <v>25</v>
      </c>
    </row>
    <row r="66" spans="1:5" ht="16.5" thickBot="1">
      <c r="A66" s="58"/>
      <c r="B66" s="62"/>
      <c r="C66" s="59" t="s">
        <v>7</v>
      </c>
      <c r="D66" s="62"/>
      <c r="E66" s="60" t="s">
        <v>7</v>
      </c>
    </row>
    <row r="67" spans="1:5" ht="15.75">
      <c r="A67" s="63"/>
      <c r="B67" s="64"/>
      <c r="C67" s="65"/>
      <c r="D67" s="74"/>
      <c r="E67" s="25"/>
    </row>
    <row r="68" spans="1:5" ht="15.75">
      <c r="A68" s="55" t="s">
        <v>8</v>
      </c>
      <c r="B68" s="68" t="s">
        <v>70</v>
      </c>
      <c r="C68" s="73"/>
      <c r="D68" s="122"/>
      <c r="E68" s="57">
        <f>SUM(C68:D68)</f>
        <v>0</v>
      </c>
    </row>
    <row r="69" spans="1:5" ht="15.75">
      <c r="A69" s="55"/>
      <c r="B69" s="68" t="s">
        <v>60</v>
      </c>
      <c r="C69" s="54"/>
      <c r="D69" s="122">
        <f>C69*0.22</f>
        <v>0</v>
      </c>
      <c r="E69" s="57">
        <f>SUM(C69:D69)</f>
        <v>0</v>
      </c>
    </row>
    <row r="70" spans="1:5" ht="15.75">
      <c r="A70" s="55"/>
      <c r="B70" s="68" t="s">
        <v>71</v>
      </c>
      <c r="C70" s="54"/>
      <c r="D70" s="122">
        <f>C70*0.21</f>
        <v>0</v>
      </c>
      <c r="E70" s="57"/>
    </row>
    <row r="71" spans="1:5" ht="15.75">
      <c r="A71" s="55"/>
      <c r="B71" s="68"/>
      <c r="C71" s="73"/>
      <c r="D71" s="122">
        <f>C71*0.21</f>
        <v>0</v>
      </c>
      <c r="E71" s="57">
        <f aca="true" t="shared" si="0" ref="E71:E79">SUM(C71:D71)</f>
        <v>0</v>
      </c>
    </row>
    <row r="72" spans="1:5" ht="20.25">
      <c r="A72" s="55"/>
      <c r="B72" s="68"/>
      <c r="C72" s="123"/>
      <c r="D72" s="122">
        <f>C72*0.21</f>
        <v>0</v>
      </c>
      <c r="E72" s="57">
        <f t="shared" si="0"/>
        <v>0</v>
      </c>
    </row>
    <row r="73" spans="1:5" ht="15.75">
      <c r="A73" s="55"/>
      <c r="B73" s="68"/>
      <c r="C73" s="54"/>
      <c r="D73" s="122"/>
      <c r="E73" s="57">
        <f t="shared" si="0"/>
        <v>0</v>
      </c>
    </row>
    <row r="74" spans="1:5" ht="15.75">
      <c r="A74" s="55"/>
      <c r="B74" s="68"/>
      <c r="C74" s="73"/>
      <c r="D74" s="122"/>
      <c r="E74" s="57">
        <f t="shared" si="0"/>
        <v>0</v>
      </c>
    </row>
    <row r="75" spans="1:5" ht="15.75">
      <c r="A75" s="55"/>
      <c r="B75" s="68"/>
      <c r="C75" s="73"/>
      <c r="D75" s="122"/>
      <c r="E75" s="57">
        <f t="shared" si="0"/>
        <v>0</v>
      </c>
    </row>
    <row r="76" spans="1:5" ht="15.75">
      <c r="A76" s="55"/>
      <c r="B76" s="68"/>
      <c r="C76" s="73"/>
      <c r="D76" s="122">
        <f>C76*0.21</f>
        <v>0</v>
      </c>
      <c r="E76" s="57">
        <f t="shared" si="0"/>
        <v>0</v>
      </c>
    </row>
    <row r="77" spans="1:5" ht="15.75">
      <c r="A77" s="55"/>
      <c r="B77" s="68"/>
      <c r="C77" s="73"/>
      <c r="D77" s="122">
        <f>C77*0.21</f>
        <v>0</v>
      </c>
      <c r="E77" s="57">
        <f t="shared" si="0"/>
        <v>0</v>
      </c>
    </row>
    <row r="78" spans="1:5" ht="16.5" thickBot="1">
      <c r="A78" s="55"/>
      <c r="B78" s="68"/>
      <c r="C78" s="73"/>
      <c r="D78" s="122">
        <f>C78*0.21</f>
        <v>0</v>
      </c>
      <c r="E78" s="57">
        <f t="shared" si="0"/>
        <v>0</v>
      </c>
    </row>
    <row r="79" spans="1:5" ht="21" thickBot="1">
      <c r="A79" s="79" t="s">
        <v>68</v>
      </c>
      <c r="B79" s="75"/>
      <c r="C79" s="78">
        <f>SUM(C69:C78)</f>
        <v>0</v>
      </c>
      <c r="D79" s="115">
        <f>SUM(D68:D78)</f>
        <v>0</v>
      </c>
      <c r="E79" s="76">
        <f t="shared" si="0"/>
        <v>0</v>
      </c>
    </row>
    <row r="80" spans="1:5" ht="20.25">
      <c r="A80" s="129"/>
      <c r="B80" s="130"/>
      <c r="C80" s="123"/>
      <c r="D80" s="131"/>
      <c r="E80" s="131"/>
    </row>
    <row r="81" spans="1:5" ht="20.25">
      <c r="A81" s="129"/>
      <c r="B81" s="130"/>
      <c r="C81" s="123"/>
      <c r="D81" s="131"/>
      <c r="E81" s="131"/>
    </row>
    <row r="82" spans="1:5" ht="20.25">
      <c r="A82" s="129"/>
      <c r="B82" s="130"/>
      <c r="C82" s="123"/>
      <c r="D82" s="131"/>
      <c r="E82" s="131"/>
    </row>
    <row r="83" spans="1:5" ht="15.75">
      <c r="A83" s="53"/>
      <c r="B83" s="70"/>
      <c r="C83" s="54"/>
      <c r="D83" s="54"/>
      <c r="E83" s="19"/>
    </row>
    <row r="84" spans="1:5" ht="15.75">
      <c r="A84" s="43" t="s">
        <v>27</v>
      </c>
      <c r="B84" s="69"/>
      <c r="C84" s="54"/>
      <c r="D84" s="53"/>
      <c r="E84" s="19"/>
    </row>
    <row r="85" spans="1:5" ht="15.75">
      <c r="A85" s="53"/>
      <c r="B85" s="69"/>
      <c r="C85" s="54"/>
      <c r="D85" s="53"/>
      <c r="E85" s="16"/>
    </row>
    <row r="86" spans="1:5" ht="15.75">
      <c r="A86" s="53"/>
      <c r="B86" s="69"/>
      <c r="C86" s="54"/>
      <c r="D86" s="53"/>
      <c r="E86" s="19"/>
    </row>
    <row r="87" spans="1:5" ht="15.75">
      <c r="A87" s="80" t="s">
        <v>29</v>
      </c>
      <c r="B87" s="69"/>
      <c r="C87" s="54"/>
      <c r="D87" s="53"/>
      <c r="E87" s="19"/>
    </row>
    <row r="88" spans="1:5" ht="15.75">
      <c r="A88" s="53"/>
      <c r="B88" s="69"/>
      <c r="C88" s="54"/>
      <c r="D88" s="53"/>
      <c r="E88" s="19"/>
    </row>
    <row r="89" spans="1:5" ht="15.75">
      <c r="A89" s="80" t="s">
        <v>72</v>
      </c>
      <c r="B89" s="69"/>
      <c r="C89" s="54"/>
      <c r="D89" s="53"/>
      <c r="E89" s="19"/>
    </row>
    <row r="90" spans="1:5" ht="15.75">
      <c r="A90" s="23"/>
      <c r="B90" s="23"/>
      <c r="C90" s="23"/>
      <c r="D90" s="23"/>
      <c r="E90" s="19"/>
    </row>
    <row r="91" spans="1:5" ht="15.75">
      <c r="A91" s="23"/>
      <c r="B91" s="23"/>
      <c r="C91" s="23"/>
      <c r="D91" s="23"/>
      <c r="E91" s="19"/>
    </row>
    <row r="92" spans="1:5" ht="15.75">
      <c r="A92" s="23"/>
      <c r="B92" s="23"/>
      <c r="C92" s="23"/>
      <c r="D92" s="23"/>
      <c r="E92" s="16"/>
    </row>
    <row r="93" spans="1:5" ht="15.75">
      <c r="A93" s="53"/>
      <c r="B93" s="69"/>
      <c r="C93" s="54"/>
      <c r="D93" s="53"/>
      <c r="E93" s="16"/>
    </row>
    <row r="94" spans="1:5" ht="15.75">
      <c r="A94" s="71"/>
      <c r="B94" s="43"/>
      <c r="C94" s="16"/>
      <c r="D94" s="16"/>
      <c r="E94" s="16"/>
    </row>
  </sheetData>
  <sheetProtection/>
  <printOptions/>
  <pageMargins left="1.08" right="0.2" top="0.52" bottom="0.66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Zeros="0" zoomScalePageLayoutView="0" workbookViewId="0" topLeftCell="A1">
      <selection activeCell="B11" sqref="B11"/>
    </sheetView>
  </sheetViews>
  <sheetFormatPr defaultColWidth="9.00390625" defaultRowHeight="12.75"/>
  <cols>
    <col min="1" max="1" width="4.00390625" style="96" customWidth="1"/>
    <col min="2" max="2" width="48.625" style="96" customWidth="1"/>
    <col min="3" max="3" width="8.375" style="96" customWidth="1"/>
    <col min="4" max="4" width="11.00390625" style="96" customWidth="1"/>
    <col min="5" max="5" width="8.75390625" style="96" customWidth="1"/>
    <col min="6" max="6" width="10.625" style="96" customWidth="1"/>
    <col min="7" max="16384" width="9.125" style="96" customWidth="1"/>
  </cols>
  <sheetData>
    <row r="1" spans="1:6" ht="20.25">
      <c r="A1" s="117"/>
      <c r="B1" s="118" t="s">
        <v>49</v>
      </c>
      <c r="C1" s="117"/>
      <c r="D1" s="117"/>
      <c r="E1" s="117"/>
      <c r="F1" s="117"/>
    </row>
    <row r="2" spans="1:6" ht="20.25">
      <c r="A2" s="119"/>
      <c r="B2" s="118" t="s">
        <v>50</v>
      </c>
      <c r="C2" s="117"/>
      <c r="D2" s="117"/>
      <c r="E2" s="117"/>
      <c r="F2" s="101"/>
    </row>
    <row r="3" spans="1:6" ht="20.25">
      <c r="A3" s="99"/>
      <c r="B3" s="100" t="s">
        <v>51</v>
      </c>
      <c r="C3" s="101"/>
      <c r="D3" s="101"/>
      <c r="E3" s="101"/>
      <c r="F3" s="101"/>
    </row>
    <row r="4" spans="1:6" ht="20.25">
      <c r="A4" s="97"/>
      <c r="B4" s="100" t="s">
        <v>66</v>
      </c>
      <c r="C4" s="98"/>
      <c r="D4" s="98"/>
      <c r="E4" s="98"/>
      <c r="F4" s="98"/>
    </row>
    <row r="5" spans="1:6" ht="18.75">
      <c r="A5" s="97"/>
      <c r="B5" s="84" t="s">
        <v>82</v>
      </c>
      <c r="C5" s="85"/>
      <c r="D5" s="85"/>
      <c r="E5" s="85"/>
      <c r="F5" s="85"/>
    </row>
    <row r="6" spans="1:6" ht="18.75">
      <c r="A6" s="97"/>
      <c r="B6" s="124" t="s">
        <v>83</v>
      </c>
      <c r="C6" s="85"/>
      <c r="D6" s="85"/>
      <c r="E6" s="85"/>
      <c r="F6" s="85"/>
    </row>
    <row r="7" spans="1:6" ht="19.5" thickBot="1">
      <c r="A7" s="97"/>
      <c r="B7" s="124" t="s">
        <v>84</v>
      </c>
      <c r="C7" s="85"/>
      <c r="D7" s="85"/>
      <c r="E7" s="85"/>
      <c r="F7" s="85"/>
    </row>
    <row r="8" spans="1:6" ht="15.75">
      <c r="A8" s="102" t="s">
        <v>0</v>
      </c>
      <c r="B8" s="24" t="s">
        <v>1</v>
      </c>
      <c r="C8" s="24" t="s">
        <v>16</v>
      </c>
      <c r="D8" s="24" t="s">
        <v>2</v>
      </c>
      <c r="E8" s="24" t="s">
        <v>3</v>
      </c>
      <c r="F8" s="25" t="s">
        <v>4</v>
      </c>
    </row>
    <row r="9" spans="1:6" ht="16.5" thickBot="1">
      <c r="A9" s="103" t="s">
        <v>5</v>
      </c>
      <c r="B9" s="26" t="s">
        <v>6</v>
      </c>
      <c r="C9" s="26" t="s">
        <v>19</v>
      </c>
      <c r="D9" s="26"/>
      <c r="E9" s="26" t="s">
        <v>7</v>
      </c>
      <c r="F9" s="27" t="s">
        <v>7</v>
      </c>
    </row>
    <row r="10" spans="1:6" ht="16.5" thickTop="1">
      <c r="A10" s="104"/>
      <c r="B10" s="105"/>
      <c r="C10" s="106"/>
      <c r="D10" s="107"/>
      <c r="E10" s="28"/>
      <c r="F10" s="29"/>
    </row>
    <row r="11" spans="1:6" ht="15.75">
      <c r="A11" s="81" t="s">
        <v>8</v>
      </c>
      <c r="B11" s="113" t="s">
        <v>43</v>
      </c>
      <c r="C11" s="15" t="s">
        <v>44</v>
      </c>
      <c r="D11" s="114">
        <v>0.792</v>
      </c>
      <c r="E11" s="88"/>
      <c r="F11" s="30">
        <f>E11*D11</f>
        <v>0</v>
      </c>
    </row>
    <row r="12" spans="1:6" ht="15.75">
      <c r="A12" s="81" t="s">
        <v>9</v>
      </c>
      <c r="B12" s="113" t="s">
        <v>35</v>
      </c>
      <c r="C12" s="15"/>
      <c r="D12" s="14"/>
      <c r="E12" s="28"/>
      <c r="F12" s="30">
        <f>E12*D12</f>
        <v>0</v>
      </c>
    </row>
    <row r="13" spans="1:6" ht="15.75">
      <c r="A13" s="81"/>
      <c r="B13" s="113" t="s">
        <v>85</v>
      </c>
      <c r="C13" s="15" t="s">
        <v>11</v>
      </c>
      <c r="D13" s="42">
        <v>450</v>
      </c>
      <c r="E13" s="31"/>
      <c r="F13" s="30">
        <f aca="true" t="shared" si="0" ref="F13:F37">E13*D13</f>
        <v>0</v>
      </c>
    </row>
    <row r="14" spans="1:6" ht="15.75">
      <c r="A14" s="81" t="s">
        <v>10</v>
      </c>
      <c r="B14" s="113" t="s">
        <v>54</v>
      </c>
      <c r="C14" s="15"/>
      <c r="D14" s="14"/>
      <c r="E14" s="87"/>
      <c r="F14" s="30">
        <f t="shared" si="0"/>
        <v>0</v>
      </c>
    </row>
    <row r="15" spans="1:6" ht="15.75">
      <c r="A15" s="81"/>
      <c r="B15" s="113" t="s">
        <v>86</v>
      </c>
      <c r="C15" s="15" t="s">
        <v>11</v>
      </c>
      <c r="D15" s="42">
        <v>350</v>
      </c>
      <c r="E15" s="88"/>
      <c r="F15" s="30">
        <f t="shared" si="0"/>
        <v>0</v>
      </c>
    </row>
    <row r="16" spans="1:6" ht="15.75">
      <c r="A16" s="81" t="s">
        <v>12</v>
      </c>
      <c r="B16" s="113" t="s">
        <v>55</v>
      </c>
      <c r="C16" s="15"/>
      <c r="D16" s="42"/>
      <c r="E16" s="88"/>
      <c r="F16" s="30">
        <f t="shared" si="0"/>
        <v>0</v>
      </c>
    </row>
    <row r="17" spans="1:6" ht="15.75">
      <c r="A17" s="81"/>
      <c r="B17" s="113" t="s">
        <v>56</v>
      </c>
      <c r="C17" s="15" t="s">
        <v>11</v>
      </c>
      <c r="D17" s="42">
        <v>1522</v>
      </c>
      <c r="E17" s="88"/>
      <c r="F17" s="30">
        <f t="shared" si="0"/>
        <v>0</v>
      </c>
    </row>
    <row r="18" spans="1:6" ht="15.75">
      <c r="A18" s="81" t="s">
        <v>13</v>
      </c>
      <c r="B18" s="113" t="s">
        <v>45</v>
      </c>
      <c r="C18" s="15"/>
      <c r="D18" s="42"/>
      <c r="E18" s="88"/>
      <c r="F18" s="30">
        <f t="shared" si="0"/>
        <v>0</v>
      </c>
    </row>
    <row r="19" spans="1:6" ht="15.75">
      <c r="A19" s="81"/>
      <c r="B19" s="113" t="s">
        <v>57</v>
      </c>
      <c r="C19" s="15" t="s">
        <v>15</v>
      </c>
      <c r="D19" s="42">
        <v>4420</v>
      </c>
      <c r="E19" s="88"/>
      <c r="F19" s="30">
        <f t="shared" si="0"/>
        <v>0</v>
      </c>
    </row>
    <row r="20" spans="1:6" ht="15.75">
      <c r="A20" s="81" t="s">
        <v>14</v>
      </c>
      <c r="B20" s="82" t="s">
        <v>41</v>
      </c>
      <c r="C20" s="15"/>
      <c r="D20" s="42"/>
      <c r="E20" s="120"/>
      <c r="F20" s="30">
        <f t="shared" si="0"/>
        <v>0</v>
      </c>
    </row>
    <row r="21" spans="1:6" ht="15.75">
      <c r="A21" s="81"/>
      <c r="B21" s="82" t="s">
        <v>42</v>
      </c>
      <c r="C21" s="15" t="s">
        <v>36</v>
      </c>
      <c r="D21" s="42">
        <v>26</v>
      </c>
      <c r="E21" s="121"/>
      <c r="F21" s="30">
        <f t="shared" si="0"/>
        <v>0</v>
      </c>
    </row>
    <row r="22" spans="1:6" ht="15.75">
      <c r="A22" s="81" t="s">
        <v>33</v>
      </c>
      <c r="B22" s="82" t="s">
        <v>63</v>
      </c>
      <c r="C22" s="15"/>
      <c r="D22" s="42"/>
      <c r="E22" s="120"/>
      <c r="F22" s="30">
        <f t="shared" si="0"/>
        <v>0</v>
      </c>
    </row>
    <row r="23" spans="1:6" ht="15.75">
      <c r="A23" s="81"/>
      <c r="B23" s="82" t="s">
        <v>42</v>
      </c>
      <c r="C23" s="15" t="s">
        <v>36</v>
      </c>
      <c r="D23" s="42">
        <v>6</v>
      </c>
      <c r="E23" s="121"/>
      <c r="F23" s="30">
        <f t="shared" si="0"/>
        <v>0</v>
      </c>
    </row>
    <row r="24" spans="1:6" ht="15.75">
      <c r="A24" s="155" t="s">
        <v>34</v>
      </c>
      <c r="B24" s="156" t="s">
        <v>87</v>
      </c>
      <c r="C24" s="106"/>
      <c r="D24" s="108"/>
      <c r="E24" s="121"/>
      <c r="F24" s="30">
        <f t="shared" si="0"/>
        <v>0</v>
      </c>
    </row>
    <row r="25" spans="1:6" ht="15.75">
      <c r="A25" s="155"/>
      <c r="B25" s="156" t="s">
        <v>88</v>
      </c>
      <c r="C25" s="106" t="s">
        <v>15</v>
      </c>
      <c r="D25" s="108">
        <v>260</v>
      </c>
      <c r="E25" s="121"/>
      <c r="F25" s="30">
        <f t="shared" si="0"/>
        <v>0</v>
      </c>
    </row>
    <row r="26" spans="1:6" ht="15.75">
      <c r="A26" s="104" t="s">
        <v>89</v>
      </c>
      <c r="B26" s="157" t="s">
        <v>90</v>
      </c>
      <c r="C26" s="106"/>
      <c r="D26" s="158"/>
      <c r="E26" s="121"/>
      <c r="F26" s="116">
        <f t="shared" si="0"/>
        <v>0</v>
      </c>
    </row>
    <row r="27" spans="1:6" ht="15.75">
      <c r="A27" s="104"/>
      <c r="B27" s="109" t="s">
        <v>91</v>
      </c>
      <c r="C27" s="106" t="s">
        <v>15</v>
      </c>
      <c r="D27" s="108">
        <v>180</v>
      </c>
      <c r="E27" s="121"/>
      <c r="F27" s="30">
        <f t="shared" si="0"/>
        <v>0</v>
      </c>
    </row>
    <row r="28" spans="1:6" ht="15.75">
      <c r="A28" s="104" t="s">
        <v>92</v>
      </c>
      <c r="B28" s="109" t="s">
        <v>93</v>
      </c>
      <c r="C28" s="106"/>
      <c r="D28" s="108"/>
      <c r="E28" s="31"/>
      <c r="F28" s="30">
        <f t="shared" si="0"/>
        <v>0</v>
      </c>
    </row>
    <row r="29" spans="1:6" ht="15.75">
      <c r="A29" s="104"/>
      <c r="B29" s="109" t="s">
        <v>94</v>
      </c>
      <c r="C29" s="106" t="s">
        <v>15</v>
      </c>
      <c r="D29" s="108">
        <v>65</v>
      </c>
      <c r="E29" s="31"/>
      <c r="F29" s="30">
        <f t="shared" si="0"/>
        <v>0</v>
      </c>
    </row>
    <row r="30" spans="1:6" ht="15.75">
      <c r="A30" s="104" t="s">
        <v>95</v>
      </c>
      <c r="B30" s="109" t="s">
        <v>52</v>
      </c>
      <c r="C30" s="106"/>
      <c r="D30" s="108"/>
      <c r="E30" s="31"/>
      <c r="F30" s="30">
        <f t="shared" si="0"/>
        <v>0</v>
      </c>
    </row>
    <row r="31" spans="1:6" ht="15.75">
      <c r="A31" s="104"/>
      <c r="B31" s="109" t="s">
        <v>53</v>
      </c>
      <c r="C31" s="106" t="s">
        <v>15</v>
      </c>
      <c r="D31" s="108">
        <v>2500</v>
      </c>
      <c r="E31" s="31"/>
      <c r="F31" s="30">
        <f t="shared" si="0"/>
        <v>0</v>
      </c>
    </row>
    <row r="32" spans="1:6" ht="15.75">
      <c r="A32" s="81" t="s">
        <v>96</v>
      </c>
      <c r="B32" s="82" t="s">
        <v>97</v>
      </c>
      <c r="C32" s="15" t="s">
        <v>98</v>
      </c>
      <c r="D32" s="42">
        <v>2</v>
      </c>
      <c r="E32" s="31"/>
      <c r="F32" s="30">
        <f t="shared" si="0"/>
        <v>0</v>
      </c>
    </row>
    <row r="33" spans="1:6" ht="15.75">
      <c r="A33" s="10" t="s">
        <v>99</v>
      </c>
      <c r="B33" s="11" t="s">
        <v>100</v>
      </c>
      <c r="C33" s="15" t="s">
        <v>98</v>
      </c>
      <c r="D33" s="42">
        <v>2</v>
      </c>
      <c r="E33" s="31"/>
      <c r="F33" s="30">
        <f t="shared" si="0"/>
        <v>0</v>
      </c>
    </row>
    <row r="34" spans="1:6" ht="15.75">
      <c r="A34" s="10" t="s">
        <v>101</v>
      </c>
      <c r="B34" s="11" t="s">
        <v>102</v>
      </c>
      <c r="C34" s="12" t="s">
        <v>98</v>
      </c>
      <c r="D34" s="13" t="s">
        <v>103</v>
      </c>
      <c r="E34" s="31"/>
      <c r="F34" s="30">
        <f t="shared" si="0"/>
        <v>0</v>
      </c>
    </row>
    <row r="35" spans="1:6" ht="15.75">
      <c r="A35" s="10"/>
      <c r="B35" s="11"/>
      <c r="C35" s="15"/>
      <c r="D35" s="42"/>
      <c r="E35" s="31"/>
      <c r="F35" s="30">
        <f t="shared" si="0"/>
        <v>0</v>
      </c>
    </row>
    <row r="36" spans="1:6" ht="15.75">
      <c r="A36" s="10"/>
      <c r="B36" s="11"/>
      <c r="C36" s="12"/>
      <c r="D36" s="13"/>
      <c r="E36" s="31"/>
      <c r="F36" s="30">
        <f t="shared" si="0"/>
        <v>0</v>
      </c>
    </row>
    <row r="37" spans="1:6" ht="16.5" thickBot="1">
      <c r="A37" s="110"/>
      <c r="B37" s="111"/>
      <c r="C37" s="32"/>
      <c r="D37" s="112"/>
      <c r="E37" s="32"/>
      <c r="F37" s="95">
        <f t="shared" si="0"/>
        <v>0</v>
      </c>
    </row>
    <row r="38" spans="1:6" ht="17.25" thickBot="1" thickTop="1">
      <c r="A38" s="36" t="s">
        <v>17</v>
      </c>
      <c r="B38" s="37"/>
      <c r="C38" s="38"/>
      <c r="D38" s="38"/>
      <c r="E38" s="34"/>
      <c r="F38" s="35">
        <f>SUM(F11:F37)</f>
        <v>0</v>
      </c>
    </row>
    <row r="39" spans="1:6" ht="17.25" thickBot="1" thickTop="1">
      <c r="A39" s="36" t="s">
        <v>65</v>
      </c>
      <c r="B39" s="37"/>
      <c r="C39" s="38"/>
      <c r="D39" s="38"/>
      <c r="E39" s="34"/>
      <c r="F39" s="35">
        <f>F38*0.22</f>
        <v>0</v>
      </c>
    </row>
    <row r="40" spans="1:6" ht="17.25" thickBot="1" thickTop="1">
      <c r="A40" s="36" t="s">
        <v>18</v>
      </c>
      <c r="B40" s="37"/>
      <c r="C40" s="38"/>
      <c r="D40" s="38"/>
      <c r="E40" s="34"/>
      <c r="F40" s="35">
        <f>SUM(F38:F39)</f>
        <v>0</v>
      </c>
    </row>
    <row r="41" spans="1:6" ht="16.5" thickTop="1">
      <c r="A41" s="20"/>
      <c r="B41" s="17"/>
      <c r="C41" s="18"/>
      <c r="D41" s="18"/>
      <c r="E41" s="18"/>
      <c r="F41" s="19"/>
    </row>
    <row r="42" spans="1:6" ht="15.75">
      <c r="A42" s="20"/>
      <c r="B42" s="17"/>
      <c r="C42" s="18"/>
      <c r="D42" s="18"/>
      <c r="E42" s="18"/>
      <c r="F42" s="19"/>
    </row>
    <row r="43" spans="1:6" ht="15.75">
      <c r="A43" s="20"/>
      <c r="B43" s="17"/>
      <c r="C43" s="18"/>
      <c r="D43" s="18"/>
      <c r="E43" s="18"/>
      <c r="F43" s="19"/>
    </row>
    <row r="44" spans="1:6" ht="20.25">
      <c r="A44" s="117"/>
      <c r="B44" s="118"/>
      <c r="C44" s="117"/>
      <c r="D44" s="117"/>
      <c r="E44" s="117"/>
      <c r="F44" s="117"/>
    </row>
    <row r="45" spans="1:6" ht="20.25">
      <c r="A45" s="133"/>
      <c r="B45" s="118"/>
      <c r="C45" s="117"/>
      <c r="D45" s="117"/>
      <c r="E45" s="117"/>
      <c r="F45" s="134"/>
    </row>
    <row r="46" spans="1:6" ht="20.25">
      <c r="A46" s="135"/>
      <c r="B46" s="118"/>
      <c r="C46" s="134"/>
      <c r="D46" s="134"/>
      <c r="E46" s="134"/>
      <c r="F46" s="134"/>
    </row>
    <row r="47" spans="1:6" ht="20.25">
      <c r="A47" s="136"/>
      <c r="B47" s="118"/>
      <c r="C47" s="137"/>
      <c r="D47" s="137"/>
      <c r="E47" s="137"/>
      <c r="F47" s="137"/>
    </row>
    <row r="48" spans="1:6" ht="18.75">
      <c r="A48" s="136"/>
      <c r="B48" s="138"/>
      <c r="C48" s="139"/>
      <c r="D48" s="139"/>
      <c r="E48" s="139"/>
      <c r="F48" s="139"/>
    </row>
    <row r="49" spans="1:6" ht="18.75">
      <c r="A49" s="136"/>
      <c r="B49" s="140"/>
      <c r="C49" s="139"/>
      <c r="D49" s="139"/>
      <c r="E49" s="139"/>
      <c r="F49" s="139"/>
    </row>
    <row r="50" spans="1:6" ht="20.25">
      <c r="A50" s="136"/>
      <c r="B50" s="118"/>
      <c r="C50" s="137"/>
      <c r="D50" s="137"/>
      <c r="E50" s="137"/>
      <c r="F50" s="137"/>
    </row>
    <row r="51" spans="1:6" ht="15.75">
      <c r="A51" s="141"/>
      <c r="B51" s="16"/>
      <c r="C51" s="16"/>
      <c r="D51" s="16"/>
      <c r="E51" s="16"/>
      <c r="F51" s="16"/>
    </row>
    <row r="52" spans="1:6" ht="15.75">
      <c r="A52" s="141"/>
      <c r="B52" s="16"/>
      <c r="C52" s="16"/>
      <c r="D52" s="16"/>
      <c r="E52" s="16"/>
      <c r="F52" s="16"/>
    </row>
    <row r="53" spans="1:6" ht="15.75">
      <c r="A53" s="142"/>
      <c r="B53" s="17"/>
      <c r="C53" s="18"/>
      <c r="D53" s="142"/>
      <c r="E53" s="18"/>
      <c r="F53" s="16"/>
    </row>
    <row r="54" spans="1:6" ht="15.75">
      <c r="A54" s="143"/>
      <c r="B54" s="144"/>
      <c r="C54" s="145"/>
      <c r="D54" s="146"/>
      <c r="E54" s="147"/>
      <c r="F54" s="19"/>
    </row>
    <row r="55" spans="1:6" ht="15.75">
      <c r="A55" s="143"/>
      <c r="B55" s="144"/>
      <c r="C55" s="145"/>
      <c r="D55" s="146"/>
      <c r="E55" s="147"/>
      <c r="F55" s="19"/>
    </row>
    <row r="56" spans="1:6" ht="15.75">
      <c r="A56" s="143"/>
      <c r="B56" s="144"/>
      <c r="C56" s="145"/>
      <c r="D56" s="143"/>
      <c r="E56" s="18"/>
      <c r="F56" s="19"/>
    </row>
    <row r="57" spans="1:6" ht="15.75">
      <c r="A57" s="143"/>
      <c r="B57" s="144"/>
      <c r="C57" s="145"/>
      <c r="D57" s="148"/>
      <c r="E57" s="19"/>
      <c r="F57" s="19"/>
    </row>
    <row r="58" spans="1:6" ht="15.75">
      <c r="A58" s="143"/>
      <c r="B58" s="144"/>
      <c r="C58" s="145"/>
      <c r="D58" s="148"/>
      <c r="E58" s="19"/>
      <c r="F58" s="19"/>
    </row>
    <row r="59" spans="1:6" ht="15.75">
      <c r="A59" s="143"/>
      <c r="B59" s="144"/>
      <c r="C59" s="145"/>
      <c r="D59" s="143"/>
      <c r="E59" s="149"/>
      <c r="F59" s="19"/>
    </row>
    <row r="60" spans="1:6" ht="15.75">
      <c r="A60" s="143"/>
      <c r="B60" s="144"/>
      <c r="C60" s="145"/>
      <c r="D60" s="148"/>
      <c r="E60" s="147"/>
      <c r="F60" s="19"/>
    </row>
    <row r="61" spans="1:6" ht="15.75">
      <c r="A61" s="143"/>
      <c r="B61" s="144"/>
      <c r="C61" s="145"/>
      <c r="D61" s="148"/>
      <c r="E61" s="147"/>
      <c r="F61" s="19"/>
    </row>
    <row r="62" spans="1:6" ht="15.75">
      <c r="A62" s="143"/>
      <c r="B62" s="144"/>
      <c r="C62" s="145"/>
      <c r="D62" s="148"/>
      <c r="E62" s="147"/>
      <c r="F62" s="19"/>
    </row>
    <row r="63" spans="1:6" ht="15.75">
      <c r="A63" s="143"/>
      <c r="B63" s="144"/>
      <c r="C63" s="145"/>
      <c r="D63" s="148"/>
      <c r="E63" s="147"/>
      <c r="F63" s="19"/>
    </row>
    <row r="64" spans="1:6" ht="15.75">
      <c r="A64" s="143"/>
      <c r="B64" s="144"/>
      <c r="C64" s="145"/>
      <c r="D64" s="148"/>
      <c r="E64" s="147"/>
      <c r="F64" s="19"/>
    </row>
    <row r="65" spans="1:6" ht="15.75">
      <c r="A65" s="143"/>
      <c r="B65" s="144"/>
      <c r="C65" s="145"/>
      <c r="D65" s="148"/>
      <c r="E65" s="147"/>
      <c r="F65" s="19"/>
    </row>
    <row r="66" spans="1:6" ht="15.75">
      <c r="A66" s="143"/>
      <c r="B66" s="144"/>
      <c r="C66" s="145"/>
      <c r="D66" s="148"/>
      <c r="E66" s="147"/>
      <c r="F66" s="19"/>
    </row>
    <row r="67" spans="1:6" ht="15.75">
      <c r="A67" s="143"/>
      <c r="B67" s="144"/>
      <c r="C67" s="145"/>
      <c r="D67" s="148"/>
      <c r="E67" s="147"/>
      <c r="F67" s="150"/>
    </row>
    <row r="68" spans="1:6" ht="15.75">
      <c r="A68" s="143"/>
      <c r="B68" s="151"/>
      <c r="C68" s="145"/>
      <c r="D68" s="148"/>
      <c r="E68" s="19"/>
      <c r="F68" s="19"/>
    </row>
    <row r="69" spans="1:6" ht="15.75">
      <c r="A69" s="143"/>
      <c r="B69" s="151"/>
      <c r="C69" s="145"/>
      <c r="D69" s="148"/>
      <c r="E69" s="19"/>
      <c r="F69" s="19"/>
    </row>
    <row r="70" spans="1:6" ht="15.75">
      <c r="A70" s="143"/>
      <c r="B70" s="151"/>
      <c r="C70" s="145"/>
      <c r="D70" s="148"/>
      <c r="E70" s="19"/>
      <c r="F70" s="19"/>
    </row>
    <row r="71" spans="1:6" ht="15.75">
      <c r="A71" s="143"/>
      <c r="B71" s="151"/>
      <c r="C71" s="145"/>
      <c r="D71" s="148"/>
      <c r="E71" s="19"/>
      <c r="F71" s="19"/>
    </row>
    <row r="72" spans="1:6" ht="15.75">
      <c r="A72" s="143"/>
      <c r="B72" s="151"/>
      <c r="C72" s="145"/>
      <c r="D72" s="148"/>
      <c r="E72" s="19"/>
      <c r="F72" s="19"/>
    </row>
    <row r="73" spans="1:6" ht="15.75">
      <c r="A73" s="143"/>
      <c r="B73" s="151"/>
      <c r="C73" s="145"/>
      <c r="D73" s="148"/>
      <c r="E73" s="19"/>
      <c r="F73" s="19"/>
    </row>
    <row r="74" spans="1:6" ht="15.75">
      <c r="A74" s="142"/>
      <c r="B74" s="152"/>
      <c r="C74" s="18"/>
      <c r="D74" s="153"/>
      <c r="E74" s="19"/>
      <c r="F74" s="19"/>
    </row>
    <row r="75" spans="1:6" ht="15.75">
      <c r="A75" s="142"/>
      <c r="B75" s="152"/>
      <c r="C75" s="18"/>
      <c r="D75" s="153"/>
      <c r="E75" s="19"/>
      <c r="F75" s="19"/>
    </row>
    <row r="76" spans="1:6" ht="15.75">
      <c r="A76" s="143"/>
      <c r="B76" s="144"/>
      <c r="C76" s="145"/>
      <c r="D76" s="143"/>
      <c r="E76" s="19"/>
      <c r="F76" s="19"/>
    </row>
    <row r="77" spans="1:6" ht="15.75">
      <c r="A77" s="142"/>
      <c r="B77" s="152"/>
      <c r="C77" s="18"/>
      <c r="D77" s="153"/>
      <c r="E77" s="19"/>
      <c r="F77" s="19"/>
    </row>
    <row r="78" spans="1:6" ht="15.75">
      <c r="A78" s="143"/>
      <c r="B78" s="151"/>
      <c r="C78" s="145"/>
      <c r="D78" s="148"/>
      <c r="E78" s="19"/>
      <c r="F78" s="19"/>
    </row>
    <row r="79" spans="1:6" ht="15.75">
      <c r="A79" s="143"/>
      <c r="B79" s="144"/>
      <c r="C79" s="145"/>
      <c r="D79" s="148"/>
      <c r="E79" s="19"/>
      <c r="F79" s="19"/>
    </row>
    <row r="80" spans="1:6" ht="15.75">
      <c r="A80" s="143"/>
      <c r="B80" s="144"/>
      <c r="C80" s="145"/>
      <c r="D80" s="143"/>
      <c r="E80" s="19"/>
      <c r="F80" s="19"/>
    </row>
    <row r="81" spans="1:6" ht="15.75">
      <c r="A81" s="142"/>
      <c r="B81" s="17"/>
      <c r="C81" s="18"/>
      <c r="D81" s="142"/>
      <c r="E81" s="18"/>
      <c r="F81" s="16"/>
    </row>
    <row r="82" spans="1:6" ht="15.75">
      <c r="A82" s="20"/>
      <c r="B82" s="17"/>
      <c r="C82" s="18"/>
      <c r="D82" s="18"/>
      <c r="E82" s="18"/>
      <c r="F82" s="19"/>
    </row>
    <row r="83" spans="1:6" ht="15.75">
      <c r="A83" s="20"/>
      <c r="B83" s="17"/>
      <c r="C83" s="18"/>
      <c r="D83" s="18"/>
      <c r="E83" s="18"/>
      <c r="F83" s="19"/>
    </row>
    <row r="84" spans="1:6" ht="15.75">
      <c r="A84" s="20"/>
      <c r="B84" s="17"/>
      <c r="C84" s="18"/>
      <c r="D84" s="18"/>
      <c r="E84" s="18"/>
      <c r="F84" s="19"/>
    </row>
    <row r="85" spans="1:6" ht="15.75">
      <c r="A85" s="20"/>
      <c r="B85" s="17"/>
      <c r="C85" s="18"/>
      <c r="D85" s="18"/>
      <c r="E85" s="18"/>
      <c r="F85" s="19"/>
    </row>
    <row r="86" spans="1:6" ht="15.75">
      <c r="A86" s="20"/>
      <c r="B86" s="17"/>
      <c r="C86" s="18"/>
      <c r="D86" s="18"/>
      <c r="E86" s="18"/>
      <c r="F86" s="19"/>
    </row>
    <row r="87" spans="1:6" ht="15.75">
      <c r="A87" s="20"/>
      <c r="B87" s="17"/>
      <c r="C87" s="18"/>
      <c r="D87" s="18"/>
      <c r="E87" s="18"/>
      <c r="F87" s="19"/>
    </row>
    <row r="88" spans="1:6" ht="15.75">
      <c r="A88" s="20"/>
      <c r="B88" s="17"/>
      <c r="C88" s="18"/>
      <c r="D88" s="18"/>
      <c r="E88" s="18"/>
      <c r="F88" s="19"/>
    </row>
    <row r="89" spans="1:6" ht="15.75">
      <c r="A89" s="20"/>
      <c r="B89" s="17"/>
      <c r="C89" s="18"/>
      <c r="D89" s="18"/>
      <c r="E89" s="18"/>
      <c r="F89" s="19"/>
    </row>
    <row r="90" spans="1:6" ht="15.75">
      <c r="A90" s="20"/>
      <c r="B90" s="17"/>
      <c r="C90" s="18"/>
      <c r="D90" s="18"/>
      <c r="E90" s="18"/>
      <c r="F90" s="19"/>
    </row>
    <row r="91" spans="1:6" ht="12.75">
      <c r="A91" s="154"/>
      <c r="B91" s="154"/>
      <c r="C91" s="154"/>
      <c r="D91" s="154"/>
      <c r="E91" s="154"/>
      <c r="F91" s="154"/>
    </row>
    <row r="92" spans="1:6" ht="12.75">
      <c r="A92" s="154"/>
      <c r="B92" s="154"/>
      <c r="C92" s="154"/>
      <c r="D92" s="154"/>
      <c r="E92" s="154"/>
      <c r="F92" s="154"/>
    </row>
  </sheetData>
  <sheetProtection/>
  <printOptions/>
  <pageMargins left="0.97" right="0.14" top="0.52" bottom="0.5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showZeros="0" zoomScalePageLayoutView="0" workbookViewId="0" topLeftCell="A13">
      <selection activeCell="B40" sqref="B40"/>
    </sheetView>
  </sheetViews>
  <sheetFormatPr defaultColWidth="9.00390625" defaultRowHeight="12.75"/>
  <cols>
    <col min="1" max="1" width="4.00390625" style="96" customWidth="1"/>
    <col min="2" max="2" width="48.625" style="96" customWidth="1"/>
    <col min="3" max="3" width="8.375" style="96" customWidth="1"/>
    <col min="4" max="4" width="11.00390625" style="96" customWidth="1"/>
    <col min="5" max="5" width="8.75390625" style="96" customWidth="1"/>
    <col min="6" max="6" width="10.625" style="96" customWidth="1"/>
    <col min="7" max="16384" width="9.125" style="96" customWidth="1"/>
  </cols>
  <sheetData>
    <row r="1" spans="1:6" ht="20.25">
      <c r="A1" s="117"/>
      <c r="B1" s="118" t="s">
        <v>49</v>
      </c>
      <c r="C1" s="117"/>
      <c r="D1" s="117"/>
      <c r="E1" s="117"/>
      <c r="F1" s="117"/>
    </row>
    <row r="2" spans="1:6" ht="20.25">
      <c r="A2" s="119"/>
      <c r="B2" s="118" t="s">
        <v>50</v>
      </c>
      <c r="C2" s="117"/>
      <c r="D2" s="117"/>
      <c r="E2" s="117"/>
      <c r="F2" s="101"/>
    </row>
    <row r="3" spans="1:6" ht="20.25">
      <c r="A3" s="99"/>
      <c r="B3" s="100" t="s">
        <v>51</v>
      </c>
      <c r="C3" s="101"/>
      <c r="D3" s="101"/>
      <c r="E3" s="101"/>
      <c r="F3" s="101"/>
    </row>
    <row r="4" spans="1:6" ht="20.25">
      <c r="A4" s="97"/>
      <c r="B4" s="100" t="s">
        <v>66</v>
      </c>
      <c r="C4" s="98"/>
      <c r="D4" s="98"/>
      <c r="E4" s="98"/>
      <c r="F4" s="98"/>
    </row>
    <row r="5" spans="1:6" ht="18.75">
      <c r="A5" s="97"/>
      <c r="B5" s="84" t="s">
        <v>61</v>
      </c>
      <c r="C5" s="85"/>
      <c r="D5" s="85"/>
      <c r="E5" s="85"/>
      <c r="F5" s="85"/>
    </row>
    <row r="6" spans="1:6" ht="18.75">
      <c r="A6" s="97"/>
      <c r="B6" s="124" t="s">
        <v>67</v>
      </c>
      <c r="C6" s="85"/>
      <c r="D6" s="85"/>
      <c r="E6" s="85"/>
      <c r="F6" s="85"/>
    </row>
    <row r="7" spans="1:6" ht="21" thickBot="1">
      <c r="A7" s="97"/>
      <c r="B7" s="100"/>
      <c r="C7" s="98"/>
      <c r="D7" s="98"/>
      <c r="E7" s="98"/>
      <c r="F7" s="98"/>
    </row>
    <row r="8" spans="1:6" ht="15.75">
      <c r="A8" s="102" t="s">
        <v>0</v>
      </c>
      <c r="B8" s="24" t="s">
        <v>1</v>
      </c>
      <c r="C8" s="24" t="s">
        <v>16</v>
      </c>
      <c r="D8" s="24" t="s">
        <v>2</v>
      </c>
      <c r="E8" s="24" t="s">
        <v>3</v>
      </c>
      <c r="F8" s="25" t="s">
        <v>4</v>
      </c>
    </row>
    <row r="9" spans="1:6" ht="16.5" thickBot="1">
      <c r="A9" s="103" t="s">
        <v>5</v>
      </c>
      <c r="B9" s="26" t="s">
        <v>6</v>
      </c>
      <c r="C9" s="26" t="s">
        <v>19</v>
      </c>
      <c r="D9" s="26"/>
      <c r="E9" s="26" t="s">
        <v>7</v>
      </c>
      <c r="F9" s="27" t="s">
        <v>7</v>
      </c>
    </row>
    <row r="10" spans="1:6" ht="16.5" thickTop="1">
      <c r="A10" s="104"/>
      <c r="B10" s="105"/>
      <c r="C10" s="106"/>
      <c r="D10" s="107"/>
      <c r="E10" s="28"/>
      <c r="F10" s="29"/>
    </row>
    <row r="11" spans="1:6" ht="15.75">
      <c r="A11" s="81" t="s">
        <v>8</v>
      </c>
      <c r="B11" s="113" t="s">
        <v>43</v>
      </c>
      <c r="C11" s="15" t="s">
        <v>44</v>
      </c>
      <c r="D11" s="114">
        <v>0.825</v>
      </c>
      <c r="E11" s="88"/>
      <c r="F11" s="30"/>
    </row>
    <row r="12" spans="1:6" ht="15.75">
      <c r="A12" s="81"/>
      <c r="B12" s="113"/>
      <c r="C12" s="15"/>
      <c r="D12" s="114"/>
      <c r="E12" s="88"/>
      <c r="F12" s="30"/>
    </row>
    <row r="13" spans="1:6" ht="15.75">
      <c r="A13" s="81" t="s">
        <v>9</v>
      </c>
      <c r="B13" s="113" t="s">
        <v>35</v>
      </c>
      <c r="C13" s="15"/>
      <c r="D13" s="14"/>
      <c r="E13" s="28"/>
      <c r="F13" s="30"/>
    </row>
    <row r="14" spans="1:6" ht="15.75">
      <c r="A14" s="81"/>
      <c r="B14" s="113" t="s">
        <v>58</v>
      </c>
      <c r="C14" s="15" t="s">
        <v>11</v>
      </c>
      <c r="D14" s="42">
        <v>560</v>
      </c>
      <c r="E14" s="31"/>
      <c r="F14" s="30"/>
    </row>
    <row r="15" spans="1:6" ht="15.75">
      <c r="A15" s="81"/>
      <c r="B15" s="113"/>
      <c r="C15" s="15"/>
      <c r="D15" s="42"/>
      <c r="E15" s="31"/>
      <c r="F15" s="30"/>
    </row>
    <row r="16" spans="1:6" ht="15.75">
      <c r="A16" s="81" t="s">
        <v>10</v>
      </c>
      <c r="B16" s="113" t="s">
        <v>54</v>
      </c>
      <c r="C16" s="15"/>
      <c r="D16" s="14"/>
      <c r="E16" s="87"/>
      <c r="F16" s="30"/>
    </row>
    <row r="17" spans="1:6" ht="15.75">
      <c r="A17" s="81"/>
      <c r="B17" s="113" t="s">
        <v>59</v>
      </c>
      <c r="C17" s="15" t="s">
        <v>11</v>
      </c>
      <c r="D17" s="42">
        <v>1850</v>
      </c>
      <c r="E17" s="88"/>
      <c r="F17" s="30"/>
    </row>
    <row r="18" spans="1:6" ht="15.75">
      <c r="A18" s="81"/>
      <c r="B18" s="113"/>
      <c r="C18" s="15"/>
      <c r="D18" s="42"/>
      <c r="E18" s="88"/>
      <c r="F18" s="30"/>
    </row>
    <row r="19" spans="1:6" ht="15.75">
      <c r="A19" s="81" t="s">
        <v>12</v>
      </c>
      <c r="B19" s="113" t="s">
        <v>55</v>
      </c>
      <c r="C19" s="15"/>
      <c r="D19" s="42"/>
      <c r="E19" s="88"/>
      <c r="F19" s="30"/>
    </row>
    <row r="20" spans="1:6" ht="15.75">
      <c r="A20" s="81"/>
      <c r="B20" s="113" t="s">
        <v>56</v>
      </c>
      <c r="C20" s="15" t="s">
        <v>11</v>
      </c>
      <c r="D20" s="42">
        <v>1460</v>
      </c>
      <c r="E20" s="88"/>
      <c r="F20" s="30"/>
    </row>
    <row r="21" spans="1:6" ht="15.75">
      <c r="A21" s="81"/>
      <c r="B21" s="113"/>
      <c r="C21" s="15"/>
      <c r="D21" s="42"/>
      <c r="E21" s="88"/>
      <c r="F21" s="30"/>
    </row>
    <row r="22" spans="1:6" ht="15.75">
      <c r="A22" s="81" t="s">
        <v>13</v>
      </c>
      <c r="B22" s="113" t="s">
        <v>45</v>
      </c>
      <c r="C22" s="15"/>
      <c r="D22" s="42"/>
      <c r="E22" s="88"/>
      <c r="F22" s="30"/>
    </row>
    <row r="23" spans="1:6" ht="15.75">
      <c r="A23" s="81"/>
      <c r="B23" s="113" t="s">
        <v>57</v>
      </c>
      <c r="C23" s="15" t="s">
        <v>15</v>
      </c>
      <c r="D23" s="42">
        <v>4020</v>
      </c>
      <c r="E23" s="88"/>
      <c r="F23" s="30"/>
    </row>
    <row r="24" spans="1:6" ht="15.75">
      <c r="A24" s="81"/>
      <c r="B24" s="113"/>
      <c r="C24" s="15"/>
      <c r="D24" s="42"/>
      <c r="E24" s="88"/>
      <c r="F24" s="116"/>
    </row>
    <row r="25" spans="1:6" ht="15.75">
      <c r="A25" s="81" t="s">
        <v>14</v>
      </c>
      <c r="B25" s="82" t="s">
        <v>41</v>
      </c>
      <c r="C25" s="15"/>
      <c r="D25" s="42"/>
      <c r="E25" s="120"/>
      <c r="F25" s="30"/>
    </row>
    <row r="26" spans="1:6" ht="15.75">
      <c r="A26" s="81"/>
      <c r="B26" s="82" t="s">
        <v>42</v>
      </c>
      <c r="C26" s="15" t="s">
        <v>36</v>
      </c>
      <c r="D26" s="42">
        <v>66</v>
      </c>
      <c r="E26" s="121"/>
      <c r="F26" s="30"/>
    </row>
    <row r="27" spans="1:6" ht="15.75">
      <c r="A27" s="81"/>
      <c r="B27" s="82"/>
      <c r="C27" s="15"/>
      <c r="D27" s="42"/>
      <c r="E27" s="121"/>
      <c r="F27" s="30"/>
    </row>
    <row r="28" spans="1:6" ht="15.75">
      <c r="A28" s="81" t="s">
        <v>33</v>
      </c>
      <c r="B28" s="82" t="s">
        <v>63</v>
      </c>
      <c r="C28" s="15"/>
      <c r="D28" s="42"/>
      <c r="E28" s="120"/>
      <c r="F28" s="30"/>
    </row>
    <row r="29" spans="1:6" ht="15.75">
      <c r="A29" s="81"/>
      <c r="B29" s="82" t="s">
        <v>64</v>
      </c>
      <c r="C29" s="15" t="s">
        <v>36</v>
      </c>
      <c r="D29" s="42">
        <v>6</v>
      </c>
      <c r="E29" s="121"/>
      <c r="F29" s="30"/>
    </row>
    <row r="30" spans="1:6" ht="15.75">
      <c r="A30" s="81"/>
      <c r="B30" s="82"/>
      <c r="C30" s="15"/>
      <c r="D30" s="42"/>
      <c r="E30" s="31"/>
      <c r="F30" s="30"/>
    </row>
    <row r="31" spans="1:6" ht="15.75">
      <c r="A31" s="104" t="s">
        <v>34</v>
      </c>
      <c r="B31" s="127" t="s">
        <v>52</v>
      </c>
      <c r="C31" s="106"/>
      <c r="D31" s="108"/>
      <c r="E31" s="31"/>
      <c r="F31" s="30"/>
    </row>
    <row r="32" spans="1:6" ht="15.75">
      <c r="A32" s="104"/>
      <c r="B32" s="109" t="s">
        <v>53</v>
      </c>
      <c r="C32" s="106" t="s">
        <v>15</v>
      </c>
      <c r="D32" s="108">
        <v>2600</v>
      </c>
      <c r="E32" s="31"/>
      <c r="F32" s="30"/>
    </row>
    <row r="33" spans="1:6" ht="15.75">
      <c r="A33" s="81"/>
      <c r="B33" s="113"/>
      <c r="C33" s="12"/>
      <c r="D33" s="13"/>
      <c r="E33" s="31"/>
      <c r="F33" s="30">
        <f>E33*D33</f>
        <v>0</v>
      </c>
    </row>
    <row r="34" spans="1:6" ht="16.5" thickBot="1">
      <c r="A34" s="110"/>
      <c r="B34" s="111"/>
      <c r="C34" s="32"/>
      <c r="D34" s="112"/>
      <c r="E34" s="32"/>
      <c r="F34" s="95">
        <f>E34*D34</f>
        <v>0</v>
      </c>
    </row>
    <row r="35" spans="1:6" ht="17.25" thickBot="1" thickTop="1">
      <c r="A35" s="36" t="s">
        <v>17</v>
      </c>
      <c r="B35" s="37"/>
      <c r="C35" s="38"/>
      <c r="D35" s="38"/>
      <c r="E35" s="34"/>
      <c r="F35" s="35">
        <f>SUM(F11:F34)</f>
        <v>0</v>
      </c>
    </row>
    <row r="36" spans="1:6" ht="17.25" thickBot="1" thickTop="1">
      <c r="A36" s="36" t="s">
        <v>65</v>
      </c>
      <c r="B36" s="37"/>
      <c r="C36" s="38"/>
      <c r="D36" s="38"/>
      <c r="E36" s="34"/>
      <c r="F36" s="35">
        <f>F35*0.21</f>
        <v>0</v>
      </c>
    </row>
    <row r="37" spans="1:6" ht="17.25" thickBot="1" thickTop="1">
      <c r="A37" s="36" t="s">
        <v>18</v>
      </c>
      <c r="B37" s="37"/>
      <c r="C37" s="38"/>
      <c r="D37" s="38"/>
      <c r="E37" s="34"/>
      <c r="F37" s="35">
        <f>SUM(F35:F36)</f>
        <v>0</v>
      </c>
    </row>
    <row r="38" spans="1:6" ht="16.5" thickTop="1">
      <c r="A38" s="20"/>
      <c r="B38" s="17"/>
      <c r="C38" s="18"/>
      <c r="D38" s="18"/>
      <c r="E38" s="18"/>
      <c r="F38" s="19"/>
    </row>
    <row r="39" spans="1:6" ht="15.75">
      <c r="A39" s="20"/>
      <c r="B39" s="17"/>
      <c r="C39" s="18"/>
      <c r="D39" s="18"/>
      <c r="E39" s="18"/>
      <c r="F39" s="19"/>
    </row>
    <row r="40" spans="1:6" ht="15.75">
      <c r="A40" s="20"/>
      <c r="B40" s="17"/>
      <c r="C40" s="18"/>
      <c r="D40" s="18"/>
      <c r="E40" s="18"/>
      <c r="F40" s="19"/>
    </row>
    <row r="41" spans="1:6" ht="15.75">
      <c r="A41" s="20"/>
      <c r="B41" s="17"/>
      <c r="C41" s="18"/>
      <c r="D41" s="18"/>
      <c r="E41" s="18"/>
      <c r="F41" s="19"/>
    </row>
    <row r="42" spans="1:6" ht="15.75">
      <c r="A42" s="20"/>
      <c r="B42" s="17"/>
      <c r="C42" s="18"/>
      <c r="D42" s="18"/>
      <c r="E42" s="18"/>
      <c r="F42" s="19"/>
    </row>
    <row r="43" spans="1:6" ht="15.75">
      <c r="A43" s="20"/>
      <c r="B43" s="17"/>
      <c r="C43" s="18"/>
      <c r="D43" s="18"/>
      <c r="E43" s="18"/>
      <c r="F43" s="19"/>
    </row>
    <row r="44" spans="1:6" ht="20.25">
      <c r="A44" s="117"/>
      <c r="B44" s="118"/>
      <c r="C44" s="117"/>
      <c r="D44" s="117"/>
      <c r="E44" s="117"/>
      <c r="F44" s="117"/>
    </row>
    <row r="45" spans="1:6" ht="20.25">
      <c r="A45" s="133"/>
      <c r="B45" s="118"/>
      <c r="C45" s="117"/>
      <c r="D45" s="117"/>
      <c r="E45" s="117"/>
      <c r="F45" s="134"/>
    </row>
    <row r="46" spans="1:6" ht="20.25">
      <c r="A46" s="135"/>
      <c r="B46" s="118"/>
      <c r="C46" s="134"/>
      <c r="D46" s="134"/>
      <c r="E46" s="134"/>
      <c r="F46" s="134"/>
    </row>
    <row r="47" spans="1:6" ht="20.25">
      <c r="A47" s="136"/>
      <c r="B47" s="118"/>
      <c r="C47" s="137"/>
      <c r="D47" s="137"/>
      <c r="E47" s="137"/>
      <c r="F47" s="137"/>
    </row>
    <row r="48" spans="1:6" ht="18.75">
      <c r="A48" s="136"/>
      <c r="B48" s="138"/>
      <c r="C48" s="139"/>
      <c r="D48" s="139"/>
      <c r="E48" s="139"/>
      <c r="F48" s="139"/>
    </row>
    <row r="49" spans="1:6" ht="18.75">
      <c r="A49" s="136"/>
      <c r="B49" s="140"/>
      <c r="C49" s="139"/>
      <c r="D49" s="139"/>
      <c r="E49" s="139"/>
      <c r="F49" s="139"/>
    </row>
    <row r="50" spans="1:6" ht="20.25">
      <c r="A50" s="136"/>
      <c r="B50" s="118"/>
      <c r="C50" s="137"/>
      <c r="D50" s="137"/>
      <c r="E50" s="137"/>
      <c r="F50" s="137"/>
    </row>
    <row r="51" spans="1:6" ht="15.75">
      <c r="A51" s="141"/>
      <c r="B51" s="16"/>
      <c r="C51" s="16"/>
      <c r="D51" s="16"/>
      <c r="E51" s="16"/>
      <c r="F51" s="16"/>
    </row>
    <row r="52" spans="1:6" ht="15.75">
      <c r="A52" s="141"/>
      <c r="B52" s="16"/>
      <c r="C52" s="16"/>
      <c r="D52" s="16"/>
      <c r="E52" s="16"/>
      <c r="F52" s="16"/>
    </row>
    <row r="53" spans="1:6" ht="15.75">
      <c r="A53" s="142"/>
      <c r="B53" s="17"/>
      <c r="C53" s="18"/>
      <c r="D53" s="142"/>
      <c r="E53" s="18"/>
      <c r="F53" s="16"/>
    </row>
    <row r="54" spans="1:6" ht="15.75">
      <c r="A54" s="143"/>
      <c r="B54" s="144"/>
      <c r="C54" s="145"/>
      <c r="D54" s="146"/>
      <c r="E54" s="147"/>
      <c r="F54" s="19"/>
    </row>
    <row r="55" spans="1:6" ht="15.75">
      <c r="A55" s="143"/>
      <c r="B55" s="144"/>
      <c r="C55" s="145"/>
      <c r="D55" s="146"/>
      <c r="E55" s="147"/>
      <c r="F55" s="19"/>
    </row>
    <row r="56" spans="1:6" ht="15.75">
      <c r="A56" s="143"/>
      <c r="B56" s="144"/>
      <c r="C56" s="145"/>
      <c r="D56" s="143"/>
      <c r="E56" s="18"/>
      <c r="F56" s="19"/>
    </row>
    <row r="57" spans="1:6" ht="15.75">
      <c r="A57" s="143"/>
      <c r="B57" s="144"/>
      <c r="C57" s="145"/>
      <c r="D57" s="148"/>
      <c r="E57" s="19"/>
      <c r="F57" s="19"/>
    </row>
    <row r="58" spans="1:6" ht="15.75">
      <c r="A58" s="143"/>
      <c r="B58" s="144"/>
      <c r="C58" s="145"/>
      <c r="D58" s="148"/>
      <c r="E58" s="19"/>
      <c r="F58" s="19"/>
    </row>
    <row r="59" spans="1:6" ht="15.75">
      <c r="A59" s="143"/>
      <c r="B59" s="144"/>
      <c r="C59" s="145"/>
      <c r="D59" s="143"/>
      <c r="E59" s="149"/>
      <c r="F59" s="19"/>
    </row>
    <row r="60" spans="1:6" ht="15.75">
      <c r="A60" s="143"/>
      <c r="B60" s="144"/>
      <c r="C60" s="145"/>
      <c r="D60" s="148"/>
      <c r="E60" s="147"/>
      <c r="F60" s="19"/>
    </row>
    <row r="61" spans="1:6" ht="15.75">
      <c r="A61" s="143"/>
      <c r="B61" s="144"/>
      <c r="C61" s="145"/>
      <c r="D61" s="148"/>
      <c r="E61" s="147"/>
      <c r="F61" s="19"/>
    </row>
    <row r="62" spans="1:6" ht="15.75">
      <c r="A62" s="143"/>
      <c r="B62" s="144"/>
      <c r="C62" s="145"/>
      <c r="D62" s="148"/>
      <c r="E62" s="147"/>
      <c r="F62" s="19"/>
    </row>
    <row r="63" spans="1:6" ht="15.75">
      <c r="A63" s="143"/>
      <c r="B63" s="144"/>
      <c r="C63" s="145"/>
      <c r="D63" s="148"/>
      <c r="E63" s="147"/>
      <c r="F63" s="19"/>
    </row>
    <row r="64" spans="1:6" ht="15.75">
      <c r="A64" s="143"/>
      <c r="B64" s="144"/>
      <c r="C64" s="145"/>
      <c r="D64" s="148"/>
      <c r="E64" s="147"/>
      <c r="F64" s="19"/>
    </row>
    <row r="65" spans="1:6" ht="15.75">
      <c r="A65" s="143"/>
      <c r="B65" s="144"/>
      <c r="C65" s="145"/>
      <c r="D65" s="148"/>
      <c r="E65" s="147"/>
      <c r="F65" s="19"/>
    </row>
    <row r="66" spans="1:6" ht="15.75">
      <c r="A66" s="143"/>
      <c r="B66" s="144"/>
      <c r="C66" s="145"/>
      <c r="D66" s="148"/>
      <c r="E66" s="147"/>
      <c r="F66" s="19"/>
    </row>
    <row r="67" spans="1:6" ht="15.75">
      <c r="A67" s="143"/>
      <c r="B67" s="144"/>
      <c r="C67" s="145"/>
      <c r="D67" s="148"/>
      <c r="E67" s="147"/>
      <c r="F67" s="150"/>
    </row>
    <row r="68" spans="1:6" ht="15.75">
      <c r="A68" s="143"/>
      <c r="B68" s="151"/>
      <c r="C68" s="145"/>
      <c r="D68" s="148"/>
      <c r="E68" s="19"/>
      <c r="F68" s="19"/>
    </row>
    <row r="69" spans="1:6" ht="15.75">
      <c r="A69" s="143"/>
      <c r="B69" s="151"/>
      <c r="C69" s="145"/>
      <c r="D69" s="148"/>
      <c r="E69" s="19"/>
      <c r="F69" s="19"/>
    </row>
    <row r="70" spans="1:6" ht="15.75">
      <c r="A70" s="143"/>
      <c r="B70" s="151"/>
      <c r="C70" s="145"/>
      <c r="D70" s="148"/>
      <c r="E70" s="19"/>
      <c r="F70" s="19"/>
    </row>
    <row r="71" spans="1:6" ht="15.75">
      <c r="A71" s="143"/>
      <c r="B71" s="151"/>
      <c r="C71" s="145"/>
      <c r="D71" s="148"/>
      <c r="E71" s="19"/>
      <c r="F71" s="19"/>
    </row>
    <row r="72" spans="1:6" ht="15.75">
      <c r="A72" s="143"/>
      <c r="B72" s="151"/>
      <c r="C72" s="145"/>
      <c r="D72" s="148"/>
      <c r="E72" s="19"/>
      <c r="F72" s="19"/>
    </row>
    <row r="73" spans="1:6" ht="15.75">
      <c r="A73" s="143"/>
      <c r="B73" s="151"/>
      <c r="C73" s="145"/>
      <c r="D73" s="148"/>
      <c r="E73" s="19"/>
      <c r="F73" s="19"/>
    </row>
    <row r="74" spans="1:6" ht="15.75">
      <c r="A74" s="142"/>
      <c r="B74" s="152"/>
      <c r="C74" s="18"/>
      <c r="D74" s="153"/>
      <c r="E74" s="19"/>
      <c r="F74" s="19"/>
    </row>
    <row r="75" spans="1:6" ht="15.75">
      <c r="A75" s="142"/>
      <c r="B75" s="152"/>
      <c r="C75" s="18"/>
      <c r="D75" s="153"/>
      <c r="E75" s="19"/>
      <c r="F75" s="19"/>
    </row>
    <row r="76" spans="1:6" ht="15.75">
      <c r="A76" s="143"/>
      <c r="B76" s="144"/>
      <c r="C76" s="145"/>
      <c r="D76" s="143"/>
      <c r="E76" s="19"/>
      <c r="F76" s="19"/>
    </row>
    <row r="77" spans="1:6" ht="15.75">
      <c r="A77" s="142"/>
      <c r="B77" s="152"/>
      <c r="C77" s="18"/>
      <c r="D77" s="153"/>
      <c r="E77" s="19"/>
      <c r="F77" s="19"/>
    </row>
    <row r="78" spans="1:6" ht="15.75">
      <c r="A78" s="143"/>
      <c r="B78" s="151"/>
      <c r="C78" s="145"/>
      <c r="D78" s="148"/>
      <c r="E78" s="19"/>
      <c r="F78" s="19"/>
    </row>
    <row r="79" spans="1:6" ht="15.75">
      <c r="A79" s="143"/>
      <c r="B79" s="144"/>
      <c r="C79" s="145"/>
      <c r="D79" s="148"/>
      <c r="E79" s="19"/>
      <c r="F79" s="19"/>
    </row>
    <row r="80" spans="1:6" ht="15.75">
      <c r="A80" s="143"/>
      <c r="B80" s="144"/>
      <c r="C80" s="145"/>
      <c r="D80" s="143"/>
      <c r="E80" s="19"/>
      <c r="F80" s="19"/>
    </row>
    <row r="81" spans="1:6" ht="15.75">
      <c r="A81" s="142"/>
      <c r="B81" s="17"/>
      <c r="C81" s="18"/>
      <c r="D81" s="142"/>
      <c r="E81" s="18"/>
      <c r="F81" s="16"/>
    </row>
    <row r="82" spans="1:6" ht="15.75">
      <c r="A82" s="20"/>
      <c r="B82" s="17"/>
      <c r="C82" s="18"/>
      <c r="D82" s="18"/>
      <c r="E82" s="18"/>
      <c r="F82" s="19"/>
    </row>
    <row r="83" spans="1:6" ht="15.75">
      <c r="A83" s="20"/>
      <c r="B83" s="17"/>
      <c r="C83" s="18"/>
      <c r="D83" s="18"/>
      <c r="E83" s="18"/>
      <c r="F83" s="19"/>
    </row>
    <row r="84" spans="1:6" ht="15.75">
      <c r="A84" s="20"/>
      <c r="B84" s="17"/>
      <c r="C84" s="18"/>
      <c r="D84" s="18"/>
      <c r="E84" s="18"/>
      <c r="F84" s="19"/>
    </row>
    <row r="85" spans="1:6" ht="15.75">
      <c r="A85" s="20"/>
      <c r="B85" s="17"/>
      <c r="C85" s="18"/>
      <c r="D85" s="18"/>
      <c r="E85" s="18"/>
      <c r="F85" s="19"/>
    </row>
    <row r="86" spans="1:6" ht="15.75">
      <c r="A86" s="20"/>
      <c r="B86" s="17"/>
      <c r="C86" s="18"/>
      <c r="D86" s="18"/>
      <c r="E86" s="18"/>
      <c r="F86" s="19"/>
    </row>
    <row r="87" spans="1:6" ht="15.75">
      <c r="A87" s="20"/>
      <c r="B87" s="17"/>
      <c r="C87" s="18"/>
      <c r="D87" s="18"/>
      <c r="E87" s="18"/>
      <c r="F87" s="19"/>
    </row>
    <row r="88" spans="1:6" ht="15.75">
      <c r="A88" s="20"/>
      <c r="B88" s="17"/>
      <c r="C88" s="18"/>
      <c r="D88" s="18"/>
      <c r="E88" s="18"/>
      <c r="F88" s="19"/>
    </row>
    <row r="89" spans="1:6" ht="15.75">
      <c r="A89" s="20"/>
      <c r="B89" s="17"/>
      <c r="C89" s="18"/>
      <c r="D89" s="18"/>
      <c r="E89" s="18"/>
      <c r="F89" s="19"/>
    </row>
    <row r="90" spans="1:6" ht="15.75">
      <c r="A90" s="20"/>
      <c r="B90" s="17"/>
      <c r="C90" s="18"/>
      <c r="D90" s="18"/>
      <c r="E90" s="18"/>
      <c r="F90" s="19"/>
    </row>
    <row r="91" spans="1:6" ht="12.75">
      <c r="A91" s="154"/>
      <c r="B91" s="154"/>
      <c r="C91" s="154"/>
      <c r="D91" s="154"/>
      <c r="E91" s="154"/>
      <c r="F91" s="154"/>
    </row>
    <row r="92" spans="1:6" ht="12.75">
      <c r="A92" s="154"/>
      <c r="B92" s="154"/>
      <c r="C92" s="154"/>
      <c r="D92" s="154"/>
      <c r="E92" s="154"/>
      <c r="F92" s="154"/>
    </row>
  </sheetData>
  <sheetProtection/>
  <printOptions/>
  <pageMargins left="0.97" right="0.14" top="0.52" bottom="0.5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showZeros="0" zoomScalePageLayoutView="0" workbookViewId="0" topLeftCell="A16">
      <selection activeCell="C19" sqref="C19"/>
    </sheetView>
  </sheetViews>
  <sheetFormatPr defaultColWidth="9.00390625" defaultRowHeight="12.75"/>
  <cols>
    <col min="1" max="1" width="5.875" style="0" customWidth="1"/>
    <col min="2" max="2" width="50.375" style="0" customWidth="1"/>
    <col min="3" max="3" width="8.75390625" style="0" customWidth="1"/>
    <col min="4" max="4" width="8.375" style="0" customWidth="1"/>
    <col min="5" max="5" width="8.125" style="0" customWidth="1"/>
    <col min="6" max="6" width="10.125" style="0" customWidth="1"/>
  </cols>
  <sheetData>
    <row r="1" spans="1:6" ht="26.25">
      <c r="A1" s="40"/>
      <c r="B1" s="41"/>
      <c r="C1" s="40"/>
      <c r="D1" s="40"/>
      <c r="E1" s="40"/>
      <c r="F1" s="40"/>
    </row>
    <row r="2" spans="1:6" ht="18.75">
      <c r="A2" s="86"/>
      <c r="B2" s="84" t="s">
        <v>28</v>
      </c>
      <c r="C2" s="85" t="s">
        <v>8</v>
      </c>
      <c r="D2" s="85"/>
      <c r="E2" s="85"/>
      <c r="F2" s="85"/>
    </row>
    <row r="3" spans="2:6" ht="18.75">
      <c r="B3" s="84" t="s">
        <v>82</v>
      </c>
      <c r="C3" s="85"/>
      <c r="D3" s="85"/>
      <c r="E3" s="85"/>
      <c r="F3" s="85"/>
    </row>
    <row r="4" spans="1:6" ht="18.75">
      <c r="A4" s="84"/>
      <c r="B4" s="124" t="s">
        <v>104</v>
      </c>
      <c r="C4" s="85"/>
      <c r="D4" s="85"/>
      <c r="E4" s="85"/>
      <c r="F4" s="85"/>
    </row>
    <row r="5" spans="1:6" ht="15" thickBot="1">
      <c r="A5" s="7"/>
      <c r="B5" s="6"/>
      <c r="C5" s="4"/>
      <c r="D5" s="4"/>
      <c r="E5" s="4"/>
      <c r="F5" s="4"/>
    </row>
    <row r="6" spans="1:6" ht="15.75">
      <c r="A6" s="1" t="s">
        <v>0</v>
      </c>
      <c r="B6" s="5" t="s">
        <v>1</v>
      </c>
      <c r="C6" s="5" t="s">
        <v>16</v>
      </c>
      <c r="D6" s="5" t="s">
        <v>31</v>
      </c>
      <c r="E6" s="24" t="s">
        <v>3</v>
      </c>
      <c r="F6" s="25" t="s">
        <v>4</v>
      </c>
    </row>
    <row r="7" spans="1:6" ht="16.5" thickBot="1">
      <c r="A7" s="2" t="s">
        <v>5</v>
      </c>
      <c r="B7" s="3" t="s">
        <v>6</v>
      </c>
      <c r="C7" s="3" t="s">
        <v>19</v>
      </c>
      <c r="D7" s="3" t="s">
        <v>32</v>
      </c>
      <c r="E7" s="26" t="s">
        <v>7</v>
      </c>
      <c r="F7" s="27" t="s">
        <v>7</v>
      </c>
    </row>
    <row r="8" spans="1:6" ht="16.5" thickTop="1">
      <c r="A8" s="10"/>
      <c r="B8" s="11"/>
      <c r="C8" s="15"/>
      <c r="D8" s="83"/>
      <c r="E8" s="28"/>
      <c r="F8" s="29"/>
    </row>
    <row r="9" spans="1:6" ht="19.5">
      <c r="A9" s="81"/>
      <c r="B9" s="164" t="s">
        <v>105</v>
      </c>
      <c r="C9" s="15"/>
      <c r="D9" s="14"/>
      <c r="E9" s="28"/>
      <c r="F9" s="29"/>
    </row>
    <row r="10" spans="1:6" ht="15.75">
      <c r="A10" s="81" t="s">
        <v>8</v>
      </c>
      <c r="B10" s="113" t="s">
        <v>43</v>
      </c>
      <c r="C10" s="15" t="s">
        <v>44</v>
      </c>
      <c r="D10" s="114">
        <v>0.375</v>
      </c>
      <c r="E10" s="88"/>
      <c r="F10" s="30">
        <f>E10*D10</f>
        <v>0</v>
      </c>
    </row>
    <row r="11" spans="1:6" ht="15.75">
      <c r="A11" s="81" t="s">
        <v>9</v>
      </c>
      <c r="B11" s="113" t="s">
        <v>35</v>
      </c>
      <c r="C11" s="15"/>
      <c r="D11" s="14"/>
      <c r="E11" s="28"/>
      <c r="F11" s="30">
        <f>E11*D11</f>
        <v>0</v>
      </c>
    </row>
    <row r="12" spans="1:6" ht="15.75">
      <c r="A12" s="81"/>
      <c r="B12" s="113" t="s">
        <v>106</v>
      </c>
      <c r="C12" s="15" t="s">
        <v>11</v>
      </c>
      <c r="D12" s="42">
        <v>280</v>
      </c>
      <c r="E12" s="31"/>
      <c r="F12" s="30">
        <f>E12*D12</f>
        <v>0</v>
      </c>
    </row>
    <row r="13" spans="1:6" ht="15.75">
      <c r="A13" s="81"/>
      <c r="B13" s="113" t="s">
        <v>107</v>
      </c>
      <c r="C13" s="15"/>
      <c r="D13" s="42"/>
      <c r="E13" s="31"/>
      <c r="F13" s="30"/>
    </row>
    <row r="14" spans="1:6" ht="15.75">
      <c r="A14" s="81" t="s">
        <v>10</v>
      </c>
      <c r="B14" s="113" t="s">
        <v>54</v>
      </c>
      <c r="C14" s="15"/>
      <c r="D14" s="14"/>
      <c r="E14" s="87"/>
      <c r="F14" s="30">
        <f aca="true" t="shared" si="0" ref="F14:F29">E14*D14</f>
        <v>0</v>
      </c>
    </row>
    <row r="15" spans="1:6" ht="15.75">
      <c r="A15" s="81"/>
      <c r="B15" s="113" t="s">
        <v>86</v>
      </c>
      <c r="C15" s="15" t="s">
        <v>11</v>
      </c>
      <c r="D15" s="42">
        <v>350</v>
      </c>
      <c r="E15" s="88"/>
      <c r="F15" s="30">
        <f t="shared" si="0"/>
        <v>0</v>
      </c>
    </row>
    <row r="16" spans="1:6" ht="15.75">
      <c r="A16" s="81" t="s">
        <v>12</v>
      </c>
      <c r="B16" s="113" t="s">
        <v>55</v>
      </c>
      <c r="C16" s="15"/>
      <c r="D16" s="42"/>
      <c r="E16" s="88"/>
      <c r="F16" s="30">
        <f t="shared" si="0"/>
        <v>0</v>
      </c>
    </row>
    <row r="17" spans="1:6" ht="15.75">
      <c r="A17" s="81"/>
      <c r="B17" s="113" t="s">
        <v>56</v>
      </c>
      <c r="C17" s="15" t="s">
        <v>11</v>
      </c>
      <c r="D17" s="42">
        <v>722</v>
      </c>
      <c r="E17" s="88"/>
      <c r="F17" s="30">
        <f t="shared" si="0"/>
        <v>0</v>
      </c>
    </row>
    <row r="18" spans="1:6" ht="15.75">
      <c r="A18" s="81" t="s">
        <v>13</v>
      </c>
      <c r="B18" s="113" t="s">
        <v>45</v>
      </c>
      <c r="C18" s="15"/>
      <c r="D18" s="42"/>
      <c r="E18" s="88"/>
      <c r="F18" s="30">
        <f t="shared" si="0"/>
        <v>0</v>
      </c>
    </row>
    <row r="19" spans="1:6" ht="15.75">
      <c r="A19" s="81"/>
      <c r="B19" s="113" t="s">
        <v>57</v>
      </c>
      <c r="C19" s="15" t="s">
        <v>15</v>
      </c>
      <c r="D19" s="42">
        <v>2100</v>
      </c>
      <c r="E19" s="88"/>
      <c r="F19" s="30">
        <f t="shared" si="0"/>
        <v>0</v>
      </c>
    </row>
    <row r="20" spans="1:6" ht="15.75">
      <c r="A20" s="81" t="s">
        <v>14</v>
      </c>
      <c r="B20" s="82" t="s">
        <v>41</v>
      </c>
      <c r="C20" s="15"/>
      <c r="D20" s="42"/>
      <c r="E20" s="120"/>
      <c r="F20" s="30">
        <f t="shared" si="0"/>
        <v>0</v>
      </c>
    </row>
    <row r="21" spans="1:6" ht="15.75">
      <c r="A21" s="81"/>
      <c r="B21" s="82" t="s">
        <v>42</v>
      </c>
      <c r="C21" s="15" t="s">
        <v>36</v>
      </c>
      <c r="D21" s="42">
        <v>8</v>
      </c>
      <c r="E21" s="121"/>
      <c r="F21" s="30">
        <f t="shared" si="0"/>
        <v>0</v>
      </c>
    </row>
    <row r="22" spans="1:6" ht="15.75">
      <c r="A22" s="155" t="s">
        <v>33</v>
      </c>
      <c r="B22" s="156" t="s">
        <v>87</v>
      </c>
      <c r="C22" s="106"/>
      <c r="D22" s="108"/>
      <c r="E22" s="121"/>
      <c r="F22" s="30">
        <f t="shared" si="0"/>
        <v>0</v>
      </c>
    </row>
    <row r="23" spans="1:6" ht="15.75">
      <c r="A23" s="155"/>
      <c r="B23" s="156" t="s">
        <v>88</v>
      </c>
      <c r="C23" s="106" t="s">
        <v>15</v>
      </c>
      <c r="D23" s="108">
        <v>260</v>
      </c>
      <c r="E23" s="121"/>
      <c r="F23" s="30">
        <f t="shared" si="0"/>
        <v>0</v>
      </c>
    </row>
    <row r="24" spans="1:6" ht="15.75">
      <c r="A24" s="104" t="s">
        <v>34</v>
      </c>
      <c r="B24" s="157" t="s">
        <v>90</v>
      </c>
      <c r="C24" s="106"/>
      <c r="D24" s="158"/>
      <c r="E24" s="121"/>
      <c r="F24" s="30">
        <f t="shared" si="0"/>
        <v>0</v>
      </c>
    </row>
    <row r="25" spans="1:6" ht="15.75">
      <c r="A25" s="104"/>
      <c r="B25" s="109" t="s">
        <v>91</v>
      </c>
      <c r="C25" s="106" t="s">
        <v>15</v>
      </c>
      <c r="D25" s="108">
        <v>180</v>
      </c>
      <c r="E25" s="121"/>
      <c r="F25" s="30">
        <f t="shared" si="0"/>
        <v>0</v>
      </c>
    </row>
    <row r="26" spans="1:6" ht="15.75">
      <c r="A26" s="104" t="s">
        <v>89</v>
      </c>
      <c r="B26" s="109" t="s">
        <v>93</v>
      </c>
      <c r="C26" s="106"/>
      <c r="D26" s="108"/>
      <c r="E26" s="31"/>
      <c r="F26" s="30">
        <f t="shared" si="0"/>
        <v>0</v>
      </c>
    </row>
    <row r="27" spans="1:6" ht="15.75">
      <c r="A27" s="104"/>
      <c r="B27" s="109" t="s">
        <v>94</v>
      </c>
      <c r="C27" s="106" t="s">
        <v>15</v>
      </c>
      <c r="D27" s="108">
        <v>65</v>
      </c>
      <c r="E27" s="31"/>
      <c r="F27" s="30">
        <f t="shared" si="0"/>
        <v>0</v>
      </c>
    </row>
    <row r="28" spans="1:6" ht="15.75">
      <c r="A28" s="104" t="s">
        <v>92</v>
      </c>
      <c r="B28" s="109" t="s">
        <v>52</v>
      </c>
      <c r="C28" s="106"/>
      <c r="D28" s="108"/>
      <c r="E28" s="31"/>
      <c r="F28" s="30">
        <f t="shared" si="0"/>
        <v>0</v>
      </c>
    </row>
    <row r="29" spans="1:6" ht="15.75">
      <c r="A29" s="104"/>
      <c r="B29" s="109" t="s">
        <v>53</v>
      </c>
      <c r="C29" s="106" t="s">
        <v>15</v>
      </c>
      <c r="D29" s="108">
        <v>1200</v>
      </c>
      <c r="E29" s="31"/>
      <c r="F29" s="30">
        <f t="shared" si="0"/>
        <v>0</v>
      </c>
    </row>
    <row r="30" spans="1:6" ht="15.75">
      <c r="A30" s="81" t="s">
        <v>95</v>
      </c>
      <c r="B30" s="82" t="s">
        <v>97</v>
      </c>
      <c r="C30" s="15" t="s">
        <v>98</v>
      </c>
      <c r="D30" s="42">
        <v>2</v>
      </c>
      <c r="E30" s="31"/>
      <c r="F30" s="30">
        <f>E30*D30</f>
        <v>0</v>
      </c>
    </row>
    <row r="31" spans="1:6" ht="15.75">
      <c r="A31" s="10" t="s">
        <v>96</v>
      </c>
      <c r="B31" s="11" t="s">
        <v>100</v>
      </c>
      <c r="C31" s="15" t="s">
        <v>98</v>
      </c>
      <c r="D31" s="42">
        <v>2</v>
      </c>
      <c r="E31" s="31"/>
      <c r="F31" s="30">
        <f>E31*D31</f>
        <v>0</v>
      </c>
    </row>
    <row r="32" spans="1:6" ht="15.75">
      <c r="A32" s="10" t="s">
        <v>99</v>
      </c>
      <c r="B32" s="11" t="s">
        <v>102</v>
      </c>
      <c r="C32" s="12" t="s">
        <v>98</v>
      </c>
      <c r="D32" s="13" t="s">
        <v>103</v>
      </c>
      <c r="E32" s="31"/>
      <c r="F32" s="30">
        <f>E32*D32</f>
        <v>0</v>
      </c>
    </row>
    <row r="33" spans="1:6" ht="15.75">
      <c r="A33" s="10"/>
      <c r="B33" s="11"/>
      <c r="C33" s="12"/>
      <c r="D33" s="13"/>
      <c r="E33" s="31"/>
      <c r="F33" s="125">
        <f>E33*D33</f>
        <v>0</v>
      </c>
    </row>
    <row r="34" spans="1:6" ht="16.5" thickBot="1">
      <c r="A34" s="165"/>
      <c r="B34" s="166"/>
      <c r="C34" s="21"/>
      <c r="D34" s="22"/>
      <c r="E34" s="32"/>
      <c r="F34" s="33">
        <f>E34*D34</f>
        <v>0</v>
      </c>
    </row>
    <row r="35" spans="1:6" ht="17.25" thickBot="1" thickTop="1">
      <c r="A35" s="36" t="s">
        <v>17</v>
      </c>
      <c r="B35" s="37"/>
      <c r="C35" s="38"/>
      <c r="D35" s="38"/>
      <c r="E35" s="34"/>
      <c r="F35" s="35">
        <f>SUM(F10:F34)</f>
        <v>0</v>
      </c>
    </row>
    <row r="36" spans="1:6" ht="17.25" thickBot="1" thickTop="1">
      <c r="A36" s="36" t="s">
        <v>65</v>
      </c>
      <c r="B36" s="37"/>
      <c r="C36" s="38"/>
      <c r="D36" s="38"/>
      <c r="E36" s="34"/>
      <c r="F36" s="35">
        <f>F35*0.22</f>
        <v>0</v>
      </c>
    </row>
    <row r="37" spans="1:6" ht="17.25" thickBot="1" thickTop="1">
      <c r="A37" s="89" t="s">
        <v>18</v>
      </c>
      <c r="B37" s="90"/>
      <c r="C37" s="91"/>
      <c r="D37" s="91"/>
      <c r="E37" s="92"/>
      <c r="F37" s="93">
        <f>SUM(F35:F36)</f>
        <v>0</v>
      </c>
    </row>
    <row r="38" spans="1:6" ht="16.5" thickTop="1">
      <c r="A38" s="20"/>
      <c r="B38" s="94"/>
      <c r="C38" s="18"/>
      <c r="D38" s="18"/>
      <c r="E38" s="18"/>
      <c r="F38" s="19"/>
    </row>
    <row r="39" spans="1:6" ht="15.75">
      <c r="A39" s="20"/>
      <c r="B39" s="94"/>
      <c r="C39" s="18"/>
      <c r="D39" s="18"/>
      <c r="E39" s="18"/>
      <c r="F39" s="19"/>
    </row>
    <row r="40" spans="1:6" ht="15.75">
      <c r="A40" s="20"/>
      <c r="B40" s="94"/>
      <c r="C40" s="18"/>
      <c r="D40" s="18"/>
      <c r="E40" s="18"/>
      <c r="F40" s="19"/>
    </row>
    <row r="41" spans="1:6" ht="15.75">
      <c r="A41" s="20"/>
      <c r="B41" s="94"/>
      <c r="C41" s="18"/>
      <c r="D41" s="18"/>
      <c r="E41" s="18"/>
      <c r="F41" s="19"/>
    </row>
    <row r="42" spans="1:6" ht="15.75">
      <c r="A42" s="20"/>
      <c r="B42" s="17" t="s">
        <v>37</v>
      </c>
      <c r="C42" s="18"/>
      <c r="D42" s="18"/>
      <c r="E42" s="18"/>
      <c r="F42" s="19"/>
    </row>
    <row r="43" spans="1:6" ht="15.75">
      <c r="A43" s="20"/>
      <c r="B43" s="17"/>
      <c r="C43" s="18"/>
      <c r="D43" s="18"/>
      <c r="E43" s="18"/>
      <c r="F43" s="19"/>
    </row>
    <row r="44" spans="1:6" ht="15.75">
      <c r="A44" s="20"/>
      <c r="B44" s="17"/>
      <c r="C44" s="18"/>
      <c r="D44" s="18"/>
      <c r="E44" s="18"/>
      <c r="F44" s="19"/>
    </row>
    <row r="45" spans="1:6" ht="15.75">
      <c r="A45" s="20"/>
      <c r="B45" s="17"/>
      <c r="C45" s="18"/>
      <c r="D45" s="18"/>
      <c r="E45" s="18"/>
      <c r="F45" s="19"/>
    </row>
    <row r="46" spans="1:6" ht="12.75">
      <c r="A46" s="94"/>
      <c r="B46" s="94"/>
      <c r="C46" s="94"/>
      <c r="D46" s="94"/>
      <c r="E46" s="94"/>
      <c r="F46" s="94"/>
    </row>
    <row r="47" spans="1:6" ht="12.75">
      <c r="A47" s="94"/>
      <c r="B47" s="94"/>
      <c r="C47" s="94"/>
      <c r="D47" s="94"/>
      <c r="E47" s="94"/>
      <c r="F47" s="94"/>
    </row>
    <row r="48" spans="1:6" ht="12.75">
      <c r="A48" s="94"/>
      <c r="B48" s="94"/>
      <c r="C48" s="94"/>
      <c r="D48" s="94"/>
      <c r="E48" s="94"/>
      <c r="F48" s="94"/>
    </row>
    <row r="49" spans="1:6" ht="26.25">
      <c r="A49" s="40"/>
      <c r="B49" s="41"/>
      <c r="C49" s="40"/>
      <c r="D49" s="40"/>
      <c r="E49" s="40"/>
      <c r="F49" s="40"/>
    </row>
    <row r="50" spans="1:6" ht="18.75">
      <c r="A50" s="159"/>
      <c r="B50" s="138"/>
      <c r="C50" s="139"/>
      <c r="D50" s="139"/>
      <c r="E50" s="139"/>
      <c r="F50" s="139"/>
    </row>
    <row r="51" spans="1:6" ht="18.75">
      <c r="A51" s="94"/>
      <c r="B51" s="138"/>
      <c r="C51" s="139"/>
      <c r="D51" s="139"/>
      <c r="E51" s="139"/>
      <c r="F51" s="139"/>
    </row>
    <row r="52" spans="1:6" ht="18.75">
      <c r="A52" s="138"/>
      <c r="B52" s="140"/>
      <c r="C52" s="139"/>
      <c r="D52" s="139"/>
      <c r="E52" s="139"/>
      <c r="F52" s="139"/>
    </row>
    <row r="53" spans="1:6" ht="18.75">
      <c r="A53" s="138"/>
      <c r="B53" s="140"/>
      <c r="C53" s="139"/>
      <c r="D53" s="139"/>
      <c r="E53" s="139"/>
      <c r="F53" s="139"/>
    </row>
    <row r="54" spans="1:6" ht="14.25">
      <c r="A54" s="160"/>
      <c r="B54" s="161"/>
      <c r="C54" s="162"/>
      <c r="D54" s="162"/>
      <c r="E54" s="162"/>
      <c r="F54" s="162"/>
    </row>
    <row r="55" spans="1:6" ht="15.75">
      <c r="A55" s="53"/>
      <c r="B55" s="54"/>
      <c r="C55" s="54"/>
      <c r="D55" s="54"/>
      <c r="E55" s="16"/>
      <c r="F55" s="16"/>
    </row>
    <row r="56" spans="1:6" ht="15.75">
      <c r="A56" s="53"/>
      <c r="B56" s="54"/>
      <c r="C56" s="54"/>
      <c r="D56" s="54"/>
      <c r="E56" s="16"/>
      <c r="F56" s="16"/>
    </row>
    <row r="57" spans="1:6" ht="15.75">
      <c r="A57" s="143"/>
      <c r="B57" s="144"/>
      <c r="C57" s="145"/>
      <c r="D57" s="143"/>
      <c r="E57" s="18"/>
      <c r="F57" s="16"/>
    </row>
    <row r="58" spans="1:6" ht="15.75">
      <c r="A58" s="143"/>
      <c r="B58" s="144"/>
      <c r="C58" s="145"/>
      <c r="D58" s="146"/>
      <c r="E58" s="147"/>
      <c r="F58" s="19"/>
    </row>
    <row r="59" spans="1:6" ht="15.75">
      <c r="A59" s="143"/>
      <c r="B59" s="144"/>
      <c r="C59" s="145"/>
      <c r="D59" s="146"/>
      <c r="E59" s="147"/>
      <c r="F59" s="19"/>
    </row>
    <row r="60" spans="1:6" ht="15.75">
      <c r="A60" s="143"/>
      <c r="B60" s="144"/>
      <c r="C60" s="145"/>
      <c r="D60" s="143"/>
      <c r="E60" s="18"/>
      <c r="F60" s="19"/>
    </row>
    <row r="61" spans="1:6" ht="15.75">
      <c r="A61" s="143"/>
      <c r="B61" s="144"/>
      <c r="C61" s="145"/>
      <c r="D61" s="148"/>
      <c r="E61" s="19"/>
      <c r="F61" s="19"/>
    </row>
    <row r="62" spans="1:6" ht="15.75">
      <c r="A62" s="143"/>
      <c r="B62" s="144"/>
      <c r="C62" s="145"/>
      <c r="D62" s="148"/>
      <c r="E62" s="19"/>
      <c r="F62" s="19"/>
    </row>
    <row r="63" spans="1:6" ht="15.75">
      <c r="A63" s="143"/>
      <c r="B63" s="144"/>
      <c r="C63" s="145"/>
      <c r="D63" s="143"/>
      <c r="E63" s="149"/>
      <c r="F63" s="19"/>
    </row>
    <row r="64" spans="1:6" ht="15.75">
      <c r="A64" s="143"/>
      <c r="B64" s="144"/>
      <c r="C64" s="145"/>
      <c r="D64" s="148"/>
      <c r="E64" s="147"/>
      <c r="F64" s="19"/>
    </row>
    <row r="65" spans="1:6" ht="15.75">
      <c r="A65" s="143"/>
      <c r="B65" s="144"/>
      <c r="C65" s="145"/>
      <c r="D65" s="148"/>
      <c r="E65" s="147"/>
      <c r="F65" s="19"/>
    </row>
    <row r="66" spans="1:6" ht="15.75">
      <c r="A66" s="143"/>
      <c r="B66" s="144"/>
      <c r="C66" s="145"/>
      <c r="D66" s="148"/>
      <c r="E66" s="147"/>
      <c r="F66" s="19"/>
    </row>
    <row r="67" spans="1:6" ht="15.75">
      <c r="A67" s="143"/>
      <c r="B67" s="144"/>
      <c r="C67" s="145"/>
      <c r="D67" s="148"/>
      <c r="E67" s="147"/>
      <c r="F67" s="19"/>
    </row>
    <row r="68" spans="1:6" ht="15.75">
      <c r="A68" s="143"/>
      <c r="B68" s="144"/>
      <c r="C68" s="145"/>
      <c r="D68" s="148"/>
      <c r="E68" s="147"/>
      <c r="F68" s="19"/>
    </row>
    <row r="69" spans="1:6" ht="15.75">
      <c r="A69" s="143"/>
      <c r="B69" s="144"/>
      <c r="C69" s="145"/>
      <c r="D69" s="148"/>
      <c r="E69" s="147"/>
      <c r="F69" s="19"/>
    </row>
    <row r="70" spans="1:6" ht="15.75">
      <c r="A70" s="143"/>
      <c r="B70" s="144"/>
      <c r="C70" s="145"/>
      <c r="D70" s="148"/>
      <c r="E70" s="147"/>
      <c r="F70" s="19"/>
    </row>
    <row r="71" spans="1:6" ht="15.75">
      <c r="A71" s="143"/>
      <c r="B71" s="144"/>
      <c r="C71" s="145"/>
      <c r="D71" s="148"/>
      <c r="E71" s="147"/>
      <c r="F71" s="19"/>
    </row>
    <row r="72" spans="1:6" ht="15.75">
      <c r="A72" s="143"/>
      <c r="B72" s="151"/>
      <c r="C72" s="145"/>
      <c r="D72" s="148"/>
      <c r="E72" s="19"/>
      <c r="F72" s="19"/>
    </row>
    <row r="73" spans="1:6" ht="15.75">
      <c r="A73" s="143"/>
      <c r="B73" s="151"/>
      <c r="C73" s="145"/>
      <c r="D73" s="148"/>
      <c r="E73" s="19"/>
      <c r="F73" s="19"/>
    </row>
    <row r="74" spans="1:6" ht="15.75">
      <c r="A74" s="143"/>
      <c r="B74" s="151"/>
      <c r="C74" s="145"/>
      <c r="D74" s="148"/>
      <c r="E74" s="19"/>
      <c r="F74" s="19"/>
    </row>
    <row r="75" spans="1:6" ht="15.75">
      <c r="A75" s="143"/>
      <c r="B75" s="151"/>
      <c r="C75" s="145"/>
      <c r="D75" s="148"/>
      <c r="E75" s="19"/>
      <c r="F75" s="19"/>
    </row>
    <row r="76" spans="1:6" ht="15.75">
      <c r="A76" s="143"/>
      <c r="B76" s="151"/>
      <c r="C76" s="145"/>
      <c r="D76" s="148"/>
      <c r="E76" s="19"/>
      <c r="F76" s="19"/>
    </row>
    <row r="77" spans="1:6" ht="15.75">
      <c r="A77" s="143"/>
      <c r="B77" s="151"/>
      <c r="C77" s="145"/>
      <c r="D77" s="148"/>
      <c r="E77" s="19"/>
      <c r="F77" s="19"/>
    </row>
    <row r="78" spans="1:6" ht="15.75">
      <c r="A78" s="142"/>
      <c r="B78" s="152"/>
      <c r="C78" s="18"/>
      <c r="D78" s="153"/>
      <c r="E78" s="19"/>
      <c r="F78" s="19"/>
    </row>
    <row r="79" spans="1:6" ht="15.75">
      <c r="A79" s="142"/>
      <c r="B79" s="152"/>
      <c r="C79" s="18"/>
      <c r="D79" s="153"/>
      <c r="E79" s="19"/>
      <c r="F79" s="19"/>
    </row>
    <row r="80" spans="1:6" ht="15.75">
      <c r="A80" s="143"/>
      <c r="B80" s="144"/>
      <c r="C80" s="145"/>
      <c r="D80" s="143"/>
      <c r="E80" s="19"/>
      <c r="F80" s="19"/>
    </row>
    <row r="81" spans="1:6" ht="15.75">
      <c r="A81" s="143"/>
      <c r="B81" s="144"/>
      <c r="C81" s="145"/>
      <c r="D81" s="143"/>
      <c r="E81" s="18"/>
      <c r="F81" s="163"/>
    </row>
    <row r="82" spans="1:6" ht="15.75">
      <c r="A82" s="20"/>
      <c r="B82" s="17"/>
      <c r="C82" s="18"/>
      <c r="D82" s="18"/>
      <c r="E82" s="18"/>
      <c r="F82" s="19"/>
    </row>
    <row r="83" spans="1:6" ht="15.75">
      <c r="A83" s="20"/>
      <c r="B83" s="17"/>
      <c r="C83" s="18"/>
      <c r="D83" s="18"/>
      <c r="E83" s="18"/>
      <c r="F83" s="19"/>
    </row>
    <row r="84" spans="1:6" ht="15.75">
      <c r="A84" s="20"/>
      <c r="B84" s="94"/>
      <c r="C84" s="18"/>
      <c r="D84" s="18"/>
      <c r="E84" s="18"/>
      <c r="F84" s="19"/>
    </row>
    <row r="85" spans="1:6" ht="15.75">
      <c r="A85" s="20"/>
      <c r="B85" s="94"/>
      <c r="C85" s="18"/>
      <c r="D85" s="18"/>
      <c r="E85" s="18"/>
      <c r="F85" s="19"/>
    </row>
    <row r="86" spans="1:6" ht="15.75">
      <c r="A86" s="20"/>
      <c r="B86" s="94"/>
      <c r="C86" s="18"/>
      <c r="D86" s="18"/>
      <c r="E86" s="18"/>
      <c r="F86" s="19"/>
    </row>
    <row r="87" spans="1:6" ht="15.75">
      <c r="A87" s="20"/>
      <c r="B87" s="94"/>
      <c r="C87" s="18"/>
      <c r="D87" s="18"/>
      <c r="E87" s="18"/>
      <c r="F87" s="19"/>
    </row>
    <row r="88" spans="1:6" ht="15.75">
      <c r="A88" s="20"/>
      <c r="B88" s="94"/>
      <c r="C88" s="18"/>
      <c r="D88" s="18"/>
      <c r="E88" s="18"/>
      <c r="F88" s="19"/>
    </row>
    <row r="89" spans="1:6" ht="15.75">
      <c r="A89" s="20"/>
      <c r="B89" s="94"/>
      <c r="C89" s="18"/>
      <c r="D89" s="18"/>
      <c r="E89" s="18"/>
      <c r="F89" s="19"/>
    </row>
    <row r="90" spans="1:6" ht="15.75">
      <c r="A90" s="20"/>
      <c r="B90" s="17"/>
      <c r="C90" s="18"/>
      <c r="D90" s="18"/>
      <c r="E90" s="18"/>
      <c r="F90" s="19"/>
    </row>
    <row r="91" spans="1:6" ht="15.75">
      <c r="A91" s="20"/>
      <c r="B91" s="17"/>
      <c r="C91" s="18"/>
      <c r="D91" s="18"/>
      <c r="E91" s="18"/>
      <c r="F91" s="19"/>
    </row>
    <row r="92" spans="1:6" ht="15.75">
      <c r="A92" s="20"/>
      <c r="B92" s="17"/>
      <c r="C92" s="18"/>
      <c r="D92" s="18"/>
      <c r="E92" s="18"/>
      <c r="F92" s="19"/>
    </row>
    <row r="93" spans="1:6" ht="15.75">
      <c r="A93" s="20"/>
      <c r="B93" s="17"/>
      <c r="C93" s="18"/>
      <c r="D93" s="18"/>
      <c r="E93" s="18"/>
      <c r="F93" s="19"/>
    </row>
    <row r="94" spans="1:6" ht="12.75">
      <c r="A94" s="94"/>
      <c r="B94" s="94"/>
      <c r="C94" s="94"/>
      <c r="D94" s="94"/>
      <c r="E94" s="94"/>
      <c r="F94" s="94"/>
    </row>
  </sheetData>
  <sheetProtection/>
  <printOptions/>
  <pageMargins left="0.92" right="0.14" top="0.55" bottom="0.54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showZeros="0" zoomScalePageLayoutView="0" workbookViewId="0" topLeftCell="A7">
      <selection activeCell="C37" sqref="C37"/>
    </sheetView>
  </sheetViews>
  <sheetFormatPr defaultColWidth="9.00390625" defaultRowHeight="12.75"/>
  <cols>
    <col min="1" max="1" width="5.875" style="0" customWidth="1"/>
    <col min="2" max="2" width="50.375" style="0" customWidth="1"/>
    <col min="3" max="3" width="8.75390625" style="0" customWidth="1"/>
    <col min="4" max="4" width="8.375" style="0" customWidth="1"/>
    <col min="5" max="5" width="8.125" style="0" customWidth="1"/>
    <col min="6" max="6" width="10.125" style="0" customWidth="1"/>
  </cols>
  <sheetData>
    <row r="1" spans="1:6" ht="18.75">
      <c r="A1" s="86"/>
      <c r="B1" s="84" t="s">
        <v>28</v>
      </c>
      <c r="C1" s="85" t="s">
        <v>9</v>
      </c>
      <c r="D1" s="85"/>
      <c r="E1" s="85"/>
      <c r="F1" s="85"/>
    </row>
    <row r="2" spans="2:6" ht="18.75">
      <c r="B2" s="84" t="s">
        <v>108</v>
      </c>
      <c r="C2" s="85"/>
      <c r="D2" s="85"/>
      <c r="E2" s="85"/>
      <c r="F2" s="85"/>
    </row>
    <row r="3" spans="1:6" ht="18.75">
      <c r="A3" s="84"/>
      <c r="B3" s="124" t="s">
        <v>109</v>
      </c>
      <c r="C3" s="85"/>
      <c r="D3" s="85"/>
      <c r="E3" s="85"/>
      <c r="F3" s="85"/>
    </row>
    <row r="4" spans="1:6" ht="15" thickBot="1">
      <c r="A4" s="7"/>
      <c r="B4" s="6"/>
      <c r="C4" s="4"/>
      <c r="D4" s="4"/>
      <c r="E4" s="4"/>
      <c r="F4" s="4"/>
    </row>
    <row r="5" spans="1:6" ht="15.75">
      <c r="A5" s="1" t="s">
        <v>0</v>
      </c>
      <c r="B5" s="5" t="s">
        <v>1</v>
      </c>
      <c r="C5" s="5" t="s">
        <v>16</v>
      </c>
      <c r="D5" s="5" t="s">
        <v>31</v>
      </c>
      <c r="E5" s="24" t="s">
        <v>3</v>
      </c>
      <c r="F5" s="25" t="s">
        <v>4</v>
      </c>
    </row>
    <row r="6" spans="1:6" ht="16.5" thickBot="1">
      <c r="A6" s="2" t="s">
        <v>5</v>
      </c>
      <c r="B6" s="3" t="s">
        <v>6</v>
      </c>
      <c r="C6" s="3" t="s">
        <v>19</v>
      </c>
      <c r="D6" s="3" t="s">
        <v>32</v>
      </c>
      <c r="E6" s="26" t="s">
        <v>7</v>
      </c>
      <c r="F6" s="27" t="s">
        <v>7</v>
      </c>
    </row>
    <row r="7" spans="1:6" ht="16.5" thickTop="1">
      <c r="A7" s="10"/>
      <c r="B7" s="11"/>
      <c r="C7" s="15"/>
      <c r="D7" s="83"/>
      <c r="E7" s="28"/>
      <c r="F7" s="29"/>
    </row>
    <row r="8" spans="1:6" ht="19.5">
      <c r="A8" s="10"/>
      <c r="B8" s="164" t="s">
        <v>110</v>
      </c>
      <c r="C8" s="12"/>
      <c r="D8" s="13"/>
      <c r="E8" s="31"/>
      <c r="F8" s="30">
        <f>E8*D8</f>
        <v>0</v>
      </c>
    </row>
    <row r="9" spans="1:6" ht="15.75">
      <c r="A9" s="81" t="s">
        <v>8</v>
      </c>
      <c r="B9" s="113" t="s">
        <v>43</v>
      </c>
      <c r="C9" s="15" t="s">
        <v>44</v>
      </c>
      <c r="D9" s="114">
        <v>0.215</v>
      </c>
      <c r="E9" s="88"/>
      <c r="F9" s="30">
        <f>E9*D9</f>
        <v>0</v>
      </c>
    </row>
    <row r="10" spans="1:6" ht="15.75">
      <c r="A10" s="81"/>
      <c r="B10" s="113"/>
      <c r="C10" s="15"/>
      <c r="D10" s="114"/>
      <c r="E10" s="88"/>
      <c r="F10" s="30"/>
    </row>
    <row r="11" spans="1:6" ht="15.75">
      <c r="A11" s="81" t="s">
        <v>9</v>
      </c>
      <c r="B11" s="113" t="s">
        <v>35</v>
      </c>
      <c r="C11" s="15"/>
      <c r="D11" s="14"/>
      <c r="E11" s="28"/>
      <c r="F11" s="30">
        <f>E11*D11</f>
        <v>0</v>
      </c>
    </row>
    <row r="12" spans="1:6" ht="15.75">
      <c r="A12" s="81"/>
      <c r="B12" s="113" t="s">
        <v>111</v>
      </c>
      <c r="C12" s="15" t="s">
        <v>11</v>
      </c>
      <c r="D12" s="42">
        <v>90</v>
      </c>
      <c r="E12" s="31"/>
      <c r="F12" s="30">
        <f>E12*D12</f>
        <v>0</v>
      </c>
    </row>
    <row r="13" spans="1:6" ht="15.75">
      <c r="A13" s="10"/>
      <c r="B13" s="11" t="s">
        <v>112</v>
      </c>
      <c r="C13" s="12"/>
      <c r="D13" s="13"/>
      <c r="E13" s="31"/>
      <c r="F13" s="30">
        <f>E13*D13</f>
        <v>0</v>
      </c>
    </row>
    <row r="14" spans="1:6" ht="15.75">
      <c r="A14" s="81"/>
      <c r="B14" s="11"/>
      <c r="C14" s="15"/>
      <c r="D14" s="13"/>
      <c r="E14" s="31"/>
      <c r="F14" s="30"/>
    </row>
    <row r="15" spans="1:6" ht="15.75">
      <c r="A15" s="81" t="s">
        <v>10</v>
      </c>
      <c r="B15" s="113" t="s">
        <v>55</v>
      </c>
      <c r="C15" s="15"/>
      <c r="D15" s="42"/>
      <c r="E15" s="88"/>
      <c r="F15" s="30">
        <f>E15*D15</f>
        <v>0</v>
      </c>
    </row>
    <row r="16" spans="1:6" ht="15.75">
      <c r="A16" s="81"/>
      <c r="B16" s="113" t="s">
        <v>56</v>
      </c>
      <c r="C16" s="15" t="s">
        <v>11</v>
      </c>
      <c r="D16" s="42">
        <v>450</v>
      </c>
      <c r="E16" s="88"/>
      <c r="F16" s="30">
        <f>E16*D16</f>
        <v>0</v>
      </c>
    </row>
    <row r="17" spans="1:6" ht="15.75">
      <c r="A17" s="81"/>
      <c r="B17" s="113"/>
      <c r="C17" s="15"/>
      <c r="D17" s="42"/>
      <c r="E17" s="88"/>
      <c r="F17" s="30"/>
    </row>
    <row r="18" spans="1:6" ht="15.75">
      <c r="A18" s="81" t="s">
        <v>12</v>
      </c>
      <c r="B18" s="113" t="s">
        <v>45</v>
      </c>
      <c r="C18" s="15"/>
      <c r="D18" s="42"/>
      <c r="E18" s="88"/>
      <c r="F18" s="30">
        <f>E18*D18</f>
        <v>0</v>
      </c>
    </row>
    <row r="19" spans="1:6" ht="15.75">
      <c r="A19" s="81"/>
      <c r="B19" s="113" t="s">
        <v>57</v>
      </c>
      <c r="C19" s="15" t="s">
        <v>15</v>
      </c>
      <c r="D19" s="42">
        <v>1300</v>
      </c>
      <c r="E19" s="88"/>
      <c r="F19" s="30">
        <f>E19*D19</f>
        <v>0</v>
      </c>
    </row>
    <row r="20" spans="1:6" ht="15.75">
      <c r="A20" s="81"/>
      <c r="B20" s="113"/>
      <c r="C20" s="15"/>
      <c r="D20" s="42"/>
      <c r="E20" s="88"/>
      <c r="F20" s="30"/>
    </row>
    <row r="21" spans="1:6" ht="15.75">
      <c r="A21" s="81" t="s">
        <v>13</v>
      </c>
      <c r="B21" s="82" t="s">
        <v>41</v>
      </c>
      <c r="C21" s="15"/>
      <c r="D21" s="42"/>
      <c r="E21" s="120"/>
      <c r="F21" s="30">
        <f>E21*D21</f>
        <v>0</v>
      </c>
    </row>
    <row r="22" spans="1:6" ht="15.75">
      <c r="A22" s="81"/>
      <c r="B22" s="82" t="s">
        <v>42</v>
      </c>
      <c r="C22" s="15" t="s">
        <v>36</v>
      </c>
      <c r="D22" s="42">
        <v>8</v>
      </c>
      <c r="E22" s="121"/>
      <c r="F22" s="30">
        <f>E22*D22</f>
        <v>0</v>
      </c>
    </row>
    <row r="23" spans="1:6" ht="15.75">
      <c r="A23" s="81"/>
      <c r="B23" s="82"/>
      <c r="C23" s="15"/>
      <c r="D23" s="42"/>
      <c r="E23" s="31"/>
      <c r="F23" s="30"/>
    </row>
    <row r="24" spans="1:6" ht="15.75">
      <c r="A24" s="104" t="s">
        <v>14</v>
      </c>
      <c r="B24" s="127" t="s">
        <v>52</v>
      </c>
      <c r="C24" s="106"/>
      <c r="D24" s="108"/>
      <c r="E24" s="31"/>
      <c r="F24" s="30">
        <f>E24*D24</f>
        <v>0</v>
      </c>
    </row>
    <row r="25" spans="1:6" ht="15.75">
      <c r="A25" s="104"/>
      <c r="B25" s="109" t="s">
        <v>53</v>
      </c>
      <c r="C25" s="106" t="s">
        <v>15</v>
      </c>
      <c r="D25" s="167">
        <v>700</v>
      </c>
      <c r="E25" s="31"/>
      <c r="F25" s="30">
        <f>E25*D25</f>
        <v>0</v>
      </c>
    </row>
    <row r="26" spans="1:6" ht="15.75">
      <c r="A26" s="104"/>
      <c r="B26" s="109"/>
      <c r="C26" s="106"/>
      <c r="D26" s="108"/>
      <c r="E26" s="31"/>
      <c r="F26" s="30"/>
    </row>
    <row r="27" spans="1:6" ht="15.75">
      <c r="A27" s="104"/>
      <c r="B27" s="109"/>
      <c r="C27" s="106"/>
      <c r="D27" s="108"/>
      <c r="E27" s="31"/>
      <c r="F27" s="30"/>
    </row>
    <row r="28" spans="1:6" ht="15.75">
      <c r="A28" s="104"/>
      <c r="B28" s="109"/>
      <c r="C28" s="106"/>
      <c r="D28" s="108"/>
      <c r="E28" s="31"/>
      <c r="F28" s="30"/>
    </row>
    <row r="29" spans="1:6" ht="15.75">
      <c r="A29" s="104"/>
      <c r="B29" s="109"/>
      <c r="C29" s="106"/>
      <c r="D29" s="108"/>
      <c r="E29" s="31"/>
      <c r="F29" s="30"/>
    </row>
    <row r="30" spans="1:6" ht="15.75">
      <c r="A30" s="81"/>
      <c r="B30" s="113"/>
      <c r="C30" s="12"/>
      <c r="D30" s="13"/>
      <c r="E30" s="31"/>
      <c r="F30" s="125">
        <f>E30*D30</f>
        <v>0</v>
      </c>
    </row>
    <row r="31" spans="1:6" ht="16.5" thickBot="1">
      <c r="A31" s="165"/>
      <c r="B31" s="166"/>
      <c r="C31" s="21"/>
      <c r="D31" s="22"/>
      <c r="E31" s="32"/>
      <c r="F31" s="33">
        <f>E31*D31</f>
        <v>0</v>
      </c>
    </row>
    <row r="32" spans="1:6" ht="17.25" thickBot="1" thickTop="1">
      <c r="A32" s="36" t="s">
        <v>17</v>
      </c>
      <c r="B32" s="37"/>
      <c r="C32" s="38"/>
      <c r="D32" s="38"/>
      <c r="E32" s="34"/>
      <c r="F32" s="35">
        <f>SUM(F8:F31)</f>
        <v>0</v>
      </c>
    </row>
    <row r="33" spans="1:6" ht="17.25" thickBot="1" thickTop="1">
      <c r="A33" s="36" t="s">
        <v>65</v>
      </c>
      <c r="B33" s="37"/>
      <c r="C33" s="38"/>
      <c r="D33" s="38"/>
      <c r="E33" s="34"/>
      <c r="F33" s="35">
        <f>F32*0.22</f>
        <v>0</v>
      </c>
    </row>
    <row r="34" spans="1:6" ht="17.25" thickBot="1" thickTop="1">
      <c r="A34" s="36" t="s">
        <v>18</v>
      </c>
      <c r="B34" s="37"/>
      <c r="C34" s="38"/>
      <c r="D34" s="38"/>
      <c r="E34" s="34"/>
      <c r="F34" s="35">
        <f>SUM(F32:F33)</f>
        <v>0</v>
      </c>
    </row>
    <row r="35" spans="1:6" ht="16.5" thickTop="1">
      <c r="A35" s="20"/>
      <c r="B35" s="17"/>
      <c r="C35" s="18"/>
      <c r="D35" s="18"/>
      <c r="E35" s="18"/>
      <c r="F35" s="19"/>
    </row>
    <row r="36" spans="1:6" ht="15.75">
      <c r="A36" s="20"/>
      <c r="B36" s="94"/>
      <c r="C36" s="18"/>
      <c r="D36" s="18"/>
      <c r="E36" s="18"/>
      <c r="F36" s="19"/>
    </row>
    <row r="37" spans="1:6" ht="15.75">
      <c r="A37" s="20"/>
      <c r="B37" s="94"/>
      <c r="C37" s="18"/>
      <c r="D37" s="18"/>
      <c r="E37" s="18"/>
      <c r="F37" s="19"/>
    </row>
    <row r="38" spans="1:6" ht="15.75">
      <c r="A38" s="20"/>
      <c r="B38" s="94"/>
      <c r="C38" s="18"/>
      <c r="D38" s="18"/>
      <c r="E38" s="18"/>
      <c r="F38" s="19"/>
    </row>
    <row r="39" spans="1:6" ht="15.75">
      <c r="A39" s="20"/>
      <c r="B39" s="94"/>
      <c r="C39" s="18"/>
      <c r="D39" s="18"/>
      <c r="E39" s="18"/>
      <c r="F39" s="19"/>
    </row>
    <row r="40" spans="1:6" ht="15.75">
      <c r="A40" s="20"/>
      <c r="B40" s="94"/>
      <c r="C40" s="18"/>
      <c r="D40" s="18"/>
      <c r="E40" s="18"/>
      <c r="F40" s="19"/>
    </row>
    <row r="41" spans="1:6" ht="15.75">
      <c r="A41" s="20"/>
      <c r="B41" s="94"/>
      <c r="C41" s="18"/>
      <c r="D41" s="18"/>
      <c r="E41" s="18"/>
      <c r="F41" s="19"/>
    </row>
    <row r="42" spans="1:6" ht="15.75">
      <c r="A42" s="20"/>
      <c r="B42" s="17" t="s">
        <v>37</v>
      </c>
      <c r="C42" s="18"/>
      <c r="D42" s="18"/>
      <c r="E42" s="18"/>
      <c r="F42" s="19"/>
    </row>
    <row r="43" spans="1:6" ht="15.75">
      <c r="A43" s="20"/>
      <c r="B43" s="17"/>
      <c r="C43" s="18"/>
      <c r="D43" s="18"/>
      <c r="E43" s="18"/>
      <c r="F43" s="19"/>
    </row>
    <row r="44" spans="1:6" ht="15.75">
      <c r="A44" s="20"/>
      <c r="B44" s="17"/>
      <c r="C44" s="18"/>
      <c r="D44" s="18"/>
      <c r="E44" s="18"/>
      <c r="F44" s="19"/>
    </row>
    <row r="45" spans="1:6" ht="15.75">
      <c r="A45" s="20"/>
      <c r="B45" s="17"/>
      <c r="C45" s="18"/>
      <c r="D45" s="18"/>
      <c r="E45" s="18"/>
      <c r="F45" s="19"/>
    </row>
    <row r="46" spans="1:6" ht="12.75">
      <c r="A46" s="94"/>
      <c r="B46" s="94"/>
      <c r="C46" s="94"/>
      <c r="D46" s="94"/>
      <c r="E46" s="94"/>
      <c r="F46" s="94"/>
    </row>
    <row r="47" spans="1:6" ht="12.75">
      <c r="A47" s="94"/>
      <c r="B47" s="94"/>
      <c r="C47" s="94"/>
      <c r="D47" s="94"/>
      <c r="E47" s="94"/>
      <c r="F47" s="94"/>
    </row>
    <row r="48" spans="1:6" ht="12.75">
      <c r="A48" s="94"/>
      <c r="B48" s="94"/>
      <c r="C48" s="94"/>
      <c r="D48" s="94"/>
      <c r="E48" s="94"/>
      <c r="F48" s="94"/>
    </row>
    <row r="49" spans="1:6" ht="26.25">
      <c r="A49" s="40"/>
      <c r="B49" s="41"/>
      <c r="C49" s="40"/>
      <c r="D49" s="40"/>
      <c r="E49" s="40"/>
      <c r="F49" s="40"/>
    </row>
    <row r="50" spans="1:6" ht="18.75">
      <c r="A50" s="159"/>
      <c r="B50" s="138"/>
      <c r="C50" s="139"/>
      <c r="D50" s="139"/>
      <c r="E50" s="139"/>
      <c r="F50" s="139"/>
    </row>
    <row r="51" spans="1:6" ht="18.75">
      <c r="A51" s="94"/>
      <c r="B51" s="138"/>
      <c r="C51" s="139"/>
      <c r="D51" s="139"/>
      <c r="E51" s="139"/>
      <c r="F51" s="139"/>
    </row>
    <row r="52" spans="1:6" ht="18.75">
      <c r="A52" s="138"/>
      <c r="B52" s="140"/>
      <c r="C52" s="139"/>
      <c r="D52" s="139"/>
      <c r="E52" s="139"/>
      <c r="F52" s="139"/>
    </row>
    <row r="53" spans="1:6" ht="18.75">
      <c r="A53" s="138"/>
      <c r="B53" s="140"/>
      <c r="C53" s="139"/>
      <c r="D53" s="139"/>
      <c r="E53" s="139"/>
      <c r="F53" s="139"/>
    </row>
    <row r="54" spans="1:6" ht="14.25">
      <c r="A54" s="160"/>
      <c r="B54" s="161"/>
      <c r="C54" s="162"/>
      <c r="D54" s="162"/>
      <c r="E54" s="162"/>
      <c r="F54" s="162"/>
    </row>
    <row r="55" spans="1:6" ht="15.75">
      <c r="A55" s="53"/>
      <c r="B55" s="54"/>
      <c r="C55" s="54"/>
      <c r="D55" s="54"/>
      <c r="E55" s="16"/>
      <c r="F55" s="16"/>
    </row>
    <row r="56" spans="1:6" ht="15.75">
      <c r="A56" s="53"/>
      <c r="B56" s="54"/>
      <c r="C56" s="54"/>
      <c r="D56" s="54"/>
      <c r="E56" s="16"/>
      <c r="F56" s="16"/>
    </row>
    <row r="57" spans="1:6" ht="15.75">
      <c r="A57" s="143"/>
      <c r="B57" s="144"/>
      <c r="C57" s="145"/>
      <c r="D57" s="143"/>
      <c r="E57" s="18"/>
      <c r="F57" s="16"/>
    </row>
    <row r="58" spans="1:6" ht="15.75">
      <c r="A58" s="143"/>
      <c r="B58" s="144"/>
      <c r="C58" s="145"/>
      <c r="D58" s="146"/>
      <c r="E58" s="147"/>
      <c r="F58" s="19"/>
    </row>
    <row r="59" spans="1:6" ht="15.75">
      <c r="A59" s="143"/>
      <c r="B59" s="144"/>
      <c r="C59" s="145"/>
      <c r="D59" s="146"/>
      <c r="E59" s="147"/>
      <c r="F59" s="19"/>
    </row>
    <row r="60" spans="1:6" ht="15.75">
      <c r="A60" s="143"/>
      <c r="B60" s="144"/>
      <c r="C60" s="145"/>
      <c r="D60" s="143"/>
      <c r="E60" s="18"/>
      <c r="F60" s="19"/>
    </row>
    <row r="61" spans="1:6" ht="15.75">
      <c r="A61" s="143"/>
      <c r="B61" s="144"/>
      <c r="C61" s="145"/>
      <c r="D61" s="148"/>
      <c r="E61" s="19"/>
      <c r="F61" s="19"/>
    </row>
    <row r="62" spans="1:6" ht="15.75">
      <c r="A62" s="143"/>
      <c r="B62" s="144"/>
      <c r="C62" s="145"/>
      <c r="D62" s="148"/>
      <c r="E62" s="19"/>
      <c r="F62" s="19"/>
    </row>
    <row r="63" spans="1:6" ht="15.75">
      <c r="A63" s="143"/>
      <c r="B63" s="144"/>
      <c r="C63" s="145"/>
      <c r="D63" s="143"/>
      <c r="E63" s="149"/>
      <c r="F63" s="19"/>
    </row>
    <row r="64" spans="1:6" ht="15.75">
      <c r="A64" s="143"/>
      <c r="B64" s="144"/>
      <c r="C64" s="145"/>
      <c r="D64" s="148"/>
      <c r="E64" s="147"/>
      <c r="F64" s="19"/>
    </row>
    <row r="65" spans="1:6" ht="15.75">
      <c r="A65" s="143"/>
      <c r="B65" s="144"/>
      <c r="C65" s="145"/>
      <c r="D65" s="148"/>
      <c r="E65" s="147"/>
      <c r="F65" s="19"/>
    </row>
    <row r="66" spans="1:6" ht="15.75">
      <c r="A66" s="143"/>
      <c r="B66" s="144"/>
      <c r="C66" s="145"/>
      <c r="D66" s="148"/>
      <c r="E66" s="147"/>
      <c r="F66" s="19"/>
    </row>
    <row r="67" spans="1:6" ht="15.75">
      <c r="A67" s="143"/>
      <c r="B67" s="144"/>
      <c r="C67" s="145"/>
      <c r="D67" s="148"/>
      <c r="E67" s="147"/>
      <c r="F67" s="19"/>
    </row>
    <row r="68" spans="1:6" ht="15.75">
      <c r="A68" s="143"/>
      <c r="B68" s="144"/>
      <c r="C68" s="145"/>
      <c r="D68" s="148"/>
      <c r="E68" s="147"/>
      <c r="F68" s="19"/>
    </row>
    <row r="69" spans="1:6" ht="15.75">
      <c r="A69" s="143"/>
      <c r="B69" s="144"/>
      <c r="C69" s="145"/>
      <c r="D69" s="148"/>
      <c r="E69" s="147"/>
      <c r="F69" s="19"/>
    </row>
    <row r="70" spans="1:6" ht="15.75">
      <c r="A70" s="143"/>
      <c r="B70" s="144"/>
      <c r="C70" s="145"/>
      <c r="D70" s="148"/>
      <c r="E70" s="147"/>
      <c r="F70" s="19"/>
    </row>
    <row r="71" spans="1:6" ht="15.75">
      <c r="A71" s="143"/>
      <c r="B71" s="144"/>
      <c r="C71" s="145"/>
      <c r="D71" s="148"/>
      <c r="E71" s="147"/>
      <c r="F71" s="19"/>
    </row>
    <row r="72" spans="1:6" ht="15.75">
      <c r="A72" s="143"/>
      <c r="B72" s="151"/>
      <c r="C72" s="145"/>
      <c r="D72" s="148"/>
      <c r="E72" s="19"/>
      <c r="F72" s="19"/>
    </row>
    <row r="73" spans="1:6" ht="15.75">
      <c r="A73" s="143"/>
      <c r="B73" s="151"/>
      <c r="C73" s="145"/>
      <c r="D73" s="148"/>
      <c r="E73" s="19"/>
      <c r="F73" s="19"/>
    </row>
    <row r="74" spans="1:6" ht="15.75">
      <c r="A74" s="143"/>
      <c r="B74" s="151"/>
      <c r="C74" s="145"/>
      <c r="D74" s="148"/>
      <c r="E74" s="19"/>
      <c r="F74" s="19"/>
    </row>
    <row r="75" spans="1:6" ht="15.75">
      <c r="A75" s="143"/>
      <c r="B75" s="151"/>
      <c r="C75" s="145"/>
      <c r="D75" s="148"/>
      <c r="E75" s="19"/>
      <c r="F75" s="19"/>
    </row>
    <row r="76" spans="1:6" ht="15.75">
      <c r="A76" s="143"/>
      <c r="B76" s="151"/>
      <c r="C76" s="145"/>
      <c r="D76" s="148"/>
      <c r="E76" s="19"/>
      <c r="F76" s="19"/>
    </row>
    <row r="77" spans="1:6" ht="15.75">
      <c r="A77" s="143"/>
      <c r="B77" s="151"/>
      <c r="C77" s="145"/>
      <c r="D77" s="148"/>
      <c r="E77" s="19"/>
      <c r="F77" s="19"/>
    </row>
    <row r="78" spans="1:6" ht="15.75">
      <c r="A78" s="142"/>
      <c r="B78" s="152"/>
      <c r="C78" s="18"/>
      <c r="D78" s="153"/>
      <c r="E78" s="19"/>
      <c r="F78" s="19"/>
    </row>
    <row r="79" spans="1:6" ht="15.75">
      <c r="A79" s="142"/>
      <c r="B79" s="152"/>
      <c r="C79" s="18"/>
      <c r="D79" s="153"/>
      <c r="E79" s="19"/>
      <c r="F79" s="19"/>
    </row>
    <row r="80" spans="1:6" ht="15.75">
      <c r="A80" s="143"/>
      <c r="B80" s="144"/>
      <c r="C80" s="145"/>
      <c r="D80" s="143"/>
      <c r="E80" s="19"/>
      <c r="F80" s="19"/>
    </row>
    <row r="81" spans="1:6" ht="15.75">
      <c r="A81" s="143"/>
      <c r="B81" s="144"/>
      <c r="C81" s="145"/>
      <c r="D81" s="143"/>
      <c r="E81" s="18"/>
      <c r="F81" s="163"/>
    </row>
    <row r="82" spans="1:6" ht="15.75">
      <c r="A82" s="20"/>
      <c r="B82" s="17"/>
      <c r="C82" s="18"/>
      <c r="D82" s="18"/>
      <c r="E82" s="18"/>
      <c r="F82" s="19"/>
    </row>
    <row r="83" spans="1:6" ht="15.75">
      <c r="A83" s="20"/>
      <c r="B83" s="17"/>
      <c r="C83" s="18"/>
      <c r="D83" s="18"/>
      <c r="E83" s="18"/>
      <c r="F83" s="19"/>
    </row>
    <row r="84" spans="1:6" ht="15.75">
      <c r="A84" s="20"/>
      <c r="B84" s="94"/>
      <c r="C84" s="18"/>
      <c r="D84" s="18"/>
      <c r="E84" s="18"/>
      <c r="F84" s="19"/>
    </row>
    <row r="85" spans="1:6" ht="15.75">
      <c r="A85" s="20"/>
      <c r="B85" s="94"/>
      <c r="C85" s="18"/>
      <c r="D85" s="18"/>
      <c r="E85" s="18"/>
      <c r="F85" s="19"/>
    </row>
    <row r="86" spans="1:6" ht="15.75">
      <c r="A86" s="20"/>
      <c r="B86" s="94"/>
      <c r="C86" s="18"/>
      <c r="D86" s="18"/>
      <c r="E86" s="18"/>
      <c r="F86" s="19"/>
    </row>
    <row r="87" spans="1:6" ht="15.75">
      <c r="A87" s="20"/>
      <c r="B87" s="94"/>
      <c r="C87" s="18"/>
      <c r="D87" s="18"/>
      <c r="E87" s="18"/>
      <c r="F87" s="19"/>
    </row>
    <row r="88" spans="1:6" ht="15.75">
      <c r="A88" s="20"/>
      <c r="B88" s="94"/>
      <c r="C88" s="18"/>
      <c r="D88" s="18"/>
      <c r="E88" s="18"/>
      <c r="F88" s="19"/>
    </row>
    <row r="89" spans="1:6" ht="15.75">
      <c r="A89" s="20"/>
      <c r="B89" s="94"/>
      <c r="C89" s="18"/>
      <c r="D89" s="18"/>
      <c r="E89" s="18"/>
      <c r="F89" s="19"/>
    </row>
    <row r="90" spans="1:6" ht="15.75">
      <c r="A90" s="20"/>
      <c r="B90" s="17"/>
      <c r="C90" s="18"/>
      <c r="D90" s="18"/>
      <c r="E90" s="18"/>
      <c r="F90" s="19"/>
    </row>
    <row r="91" spans="1:6" ht="15.75">
      <c r="A91" s="20"/>
      <c r="B91" s="17"/>
      <c r="C91" s="18"/>
      <c r="D91" s="18"/>
      <c r="E91" s="18"/>
      <c r="F91" s="19"/>
    </row>
    <row r="92" spans="1:6" ht="15.75">
      <c r="A92" s="20"/>
      <c r="B92" s="17"/>
      <c r="C92" s="18"/>
      <c r="D92" s="18"/>
      <c r="E92" s="18"/>
      <c r="F92" s="19"/>
    </row>
    <row r="93" spans="1:6" ht="15.75">
      <c r="A93" s="20"/>
      <c r="B93" s="17"/>
      <c r="C93" s="18"/>
      <c r="D93" s="18"/>
      <c r="E93" s="18"/>
      <c r="F93" s="19"/>
    </row>
    <row r="94" spans="1:6" ht="12.75">
      <c r="A94" s="94"/>
      <c r="B94" s="94"/>
      <c r="C94" s="94"/>
      <c r="D94" s="94"/>
      <c r="E94" s="94"/>
      <c r="F94" s="94"/>
    </row>
    <row r="95" spans="1:6" ht="12.75">
      <c r="A95" s="94"/>
      <c r="B95" s="94"/>
      <c r="C95" s="94"/>
      <c r="D95" s="94"/>
      <c r="E95" s="94"/>
      <c r="F95" s="94"/>
    </row>
    <row r="96" spans="1:6" ht="12.75">
      <c r="A96" s="94"/>
      <c r="B96" s="94"/>
      <c r="C96" s="94"/>
      <c r="D96" s="94"/>
      <c r="E96" s="94"/>
      <c r="F96" s="94"/>
    </row>
    <row r="97" spans="1:6" ht="12.75">
      <c r="A97" s="94"/>
      <c r="B97" s="94"/>
      <c r="C97" s="94"/>
      <c r="D97" s="94"/>
      <c r="E97" s="94"/>
      <c r="F97" s="94"/>
    </row>
  </sheetData>
  <sheetProtection/>
  <printOptions/>
  <pageMargins left="0.92" right="0.14" top="0.55" bottom="0.54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showZeros="0" zoomScalePageLayoutView="0" workbookViewId="0" topLeftCell="A13">
      <selection activeCell="H18" sqref="H18"/>
    </sheetView>
  </sheetViews>
  <sheetFormatPr defaultColWidth="9.00390625" defaultRowHeight="12.75"/>
  <cols>
    <col min="1" max="1" width="5.875" style="0" customWidth="1"/>
    <col min="2" max="2" width="50.375" style="0" customWidth="1"/>
    <col min="3" max="3" width="8.75390625" style="0" customWidth="1"/>
    <col min="4" max="4" width="8.375" style="0" customWidth="1"/>
    <col min="5" max="5" width="8.125" style="0" customWidth="1"/>
    <col min="6" max="6" width="10.125" style="0" customWidth="1"/>
  </cols>
  <sheetData>
    <row r="1" spans="1:6" ht="26.25">
      <c r="A1" s="40"/>
      <c r="B1" s="41"/>
      <c r="C1" s="40"/>
      <c r="D1" s="40"/>
      <c r="E1" s="40"/>
      <c r="F1" s="40"/>
    </row>
    <row r="2" spans="1:6" ht="18.75">
      <c r="A2" s="86"/>
      <c r="B2" s="84" t="s">
        <v>28</v>
      </c>
      <c r="C2" s="85" t="s">
        <v>10</v>
      </c>
      <c r="D2" s="85"/>
      <c r="E2" s="85"/>
      <c r="F2" s="85"/>
    </row>
    <row r="3" spans="2:6" ht="18.75">
      <c r="B3" s="84" t="s">
        <v>113</v>
      </c>
      <c r="C3" s="85"/>
      <c r="D3" s="85"/>
      <c r="E3" s="85"/>
      <c r="F3" s="85"/>
    </row>
    <row r="4" spans="1:6" ht="18.75">
      <c r="A4" s="84"/>
      <c r="B4" s="124" t="s">
        <v>114</v>
      </c>
      <c r="C4" s="85"/>
      <c r="D4" s="85"/>
      <c r="E4" s="85"/>
      <c r="F4" s="85"/>
    </row>
    <row r="5" spans="1:6" ht="15" thickBot="1">
      <c r="A5" s="7"/>
      <c r="B5" s="6"/>
      <c r="C5" s="4"/>
      <c r="D5" s="4"/>
      <c r="E5" s="4"/>
      <c r="F5" s="4"/>
    </row>
    <row r="6" spans="1:6" ht="15.75">
      <c r="A6" s="1" t="s">
        <v>0</v>
      </c>
      <c r="B6" s="5" t="s">
        <v>1</v>
      </c>
      <c r="C6" s="5" t="s">
        <v>16</v>
      </c>
      <c r="D6" s="5" t="s">
        <v>31</v>
      </c>
      <c r="E6" s="24" t="s">
        <v>3</v>
      </c>
      <c r="F6" s="25" t="s">
        <v>4</v>
      </c>
    </row>
    <row r="7" spans="1:6" ht="16.5" thickBot="1">
      <c r="A7" s="2" t="s">
        <v>5</v>
      </c>
      <c r="B7" s="3" t="s">
        <v>6</v>
      </c>
      <c r="C7" s="3" t="s">
        <v>19</v>
      </c>
      <c r="D7" s="3" t="s">
        <v>32</v>
      </c>
      <c r="E7" s="26" t="s">
        <v>7</v>
      </c>
      <c r="F7" s="27" t="s">
        <v>7</v>
      </c>
    </row>
    <row r="8" spans="1:6" ht="16.5" thickTop="1">
      <c r="A8" s="10"/>
      <c r="B8" s="11"/>
      <c r="C8" s="15"/>
      <c r="D8" s="83"/>
      <c r="E8" s="28"/>
      <c r="F8" s="29"/>
    </row>
    <row r="9" spans="1:6" ht="19.5">
      <c r="A9" s="10"/>
      <c r="B9" s="164" t="s">
        <v>115</v>
      </c>
      <c r="C9" s="12"/>
      <c r="D9" s="13"/>
      <c r="E9" s="31"/>
      <c r="F9" s="125"/>
    </row>
    <row r="10" spans="1:6" ht="15.75">
      <c r="A10" s="81" t="s">
        <v>8</v>
      </c>
      <c r="B10" s="113" t="s">
        <v>43</v>
      </c>
      <c r="C10" s="15" t="s">
        <v>44</v>
      </c>
      <c r="D10" s="114">
        <v>0.202</v>
      </c>
      <c r="E10" s="88"/>
      <c r="F10" s="125">
        <f>E10*D10</f>
        <v>0</v>
      </c>
    </row>
    <row r="11" spans="1:6" ht="15.75">
      <c r="A11" s="81"/>
      <c r="B11" s="113"/>
      <c r="C11" s="15"/>
      <c r="D11" s="114"/>
      <c r="E11" s="88"/>
      <c r="F11" s="125"/>
    </row>
    <row r="12" spans="1:6" ht="15.75">
      <c r="A12" s="81" t="s">
        <v>9</v>
      </c>
      <c r="B12" s="113" t="s">
        <v>35</v>
      </c>
      <c r="C12" s="15"/>
      <c r="D12" s="14"/>
      <c r="E12" s="28"/>
      <c r="F12" s="125">
        <f>E12*D12</f>
        <v>0</v>
      </c>
    </row>
    <row r="13" spans="1:6" ht="15.75">
      <c r="A13" s="81"/>
      <c r="B13" s="113" t="s">
        <v>58</v>
      </c>
      <c r="C13" s="15" t="s">
        <v>11</v>
      </c>
      <c r="D13" s="42">
        <v>80</v>
      </c>
      <c r="E13" s="31"/>
      <c r="F13" s="125">
        <f>E13*D13</f>
        <v>0</v>
      </c>
    </row>
    <row r="14" spans="1:6" ht="15.75">
      <c r="A14" s="81"/>
      <c r="B14" s="113"/>
      <c r="C14" s="15"/>
      <c r="D14" s="42"/>
      <c r="E14" s="31"/>
      <c r="F14" s="125"/>
    </row>
    <row r="15" spans="1:6" ht="15.75">
      <c r="A15" s="81" t="s">
        <v>10</v>
      </c>
      <c r="B15" s="113" t="s">
        <v>55</v>
      </c>
      <c r="C15" s="15"/>
      <c r="D15" s="42"/>
      <c r="E15" s="88"/>
      <c r="F15" s="125">
        <f>E15*D15</f>
        <v>0</v>
      </c>
    </row>
    <row r="16" spans="1:6" ht="15.75">
      <c r="A16" s="81"/>
      <c r="B16" s="113" t="s">
        <v>56</v>
      </c>
      <c r="C16" s="15" t="s">
        <v>11</v>
      </c>
      <c r="D16" s="42">
        <v>350</v>
      </c>
      <c r="E16" s="88"/>
      <c r="F16" s="125">
        <f>E16*D16</f>
        <v>0</v>
      </c>
    </row>
    <row r="17" spans="1:6" ht="15.75">
      <c r="A17" s="81"/>
      <c r="B17" s="113"/>
      <c r="C17" s="15"/>
      <c r="D17" s="42"/>
      <c r="E17" s="88"/>
      <c r="F17" s="125"/>
    </row>
    <row r="18" spans="1:6" ht="15.75">
      <c r="A18" s="81" t="s">
        <v>12</v>
      </c>
      <c r="B18" s="113" t="s">
        <v>45</v>
      </c>
      <c r="C18" s="15"/>
      <c r="D18" s="42"/>
      <c r="E18" s="88"/>
      <c r="F18" s="125">
        <f>E18*D18</f>
        <v>0</v>
      </c>
    </row>
    <row r="19" spans="1:6" ht="15.75">
      <c r="A19" s="81"/>
      <c r="B19" s="113" t="s">
        <v>57</v>
      </c>
      <c r="C19" s="15" t="s">
        <v>15</v>
      </c>
      <c r="D19" s="42">
        <v>1020</v>
      </c>
      <c r="E19" s="88"/>
      <c r="F19" s="125">
        <f>E19*D19</f>
        <v>0</v>
      </c>
    </row>
    <row r="20" spans="1:6" ht="15.75">
      <c r="A20" s="81"/>
      <c r="B20" s="113"/>
      <c r="C20" s="15"/>
      <c r="D20" s="42"/>
      <c r="E20" s="88"/>
      <c r="F20" s="125"/>
    </row>
    <row r="21" spans="1:6" ht="15.75">
      <c r="A21" s="81" t="s">
        <v>13</v>
      </c>
      <c r="B21" s="82" t="s">
        <v>41</v>
      </c>
      <c r="C21" s="15"/>
      <c r="D21" s="42"/>
      <c r="E21" s="120"/>
      <c r="F21" s="125">
        <f>E21*D21</f>
        <v>0</v>
      </c>
    </row>
    <row r="22" spans="1:6" ht="15.75">
      <c r="A22" s="81"/>
      <c r="B22" s="82" t="s">
        <v>42</v>
      </c>
      <c r="C22" s="15" t="s">
        <v>36</v>
      </c>
      <c r="D22" s="42">
        <v>10</v>
      </c>
      <c r="E22" s="121"/>
      <c r="F22" s="125">
        <f>E22*D22</f>
        <v>0</v>
      </c>
    </row>
    <row r="23" spans="1:6" ht="15.75">
      <c r="A23" s="81"/>
      <c r="B23" s="82"/>
      <c r="C23" s="15"/>
      <c r="D23" s="42"/>
      <c r="E23" s="31"/>
      <c r="F23" s="125">
        <f>E23*D23</f>
        <v>0</v>
      </c>
    </row>
    <row r="24" spans="1:6" ht="15.75">
      <c r="A24" s="81" t="s">
        <v>14</v>
      </c>
      <c r="B24" s="82" t="s">
        <v>63</v>
      </c>
      <c r="C24" s="15"/>
      <c r="D24" s="42"/>
      <c r="E24" s="120"/>
      <c r="F24" s="125">
        <f>E24*D24</f>
        <v>0</v>
      </c>
    </row>
    <row r="25" spans="1:6" ht="15.75">
      <c r="A25" s="81"/>
      <c r="B25" s="82" t="s">
        <v>42</v>
      </c>
      <c r="C25" s="15" t="s">
        <v>36</v>
      </c>
      <c r="D25" s="42">
        <v>6</v>
      </c>
      <c r="E25" s="121"/>
      <c r="F25" s="125">
        <f>E25*D25</f>
        <v>0</v>
      </c>
    </row>
    <row r="26" spans="1:6" ht="15.75">
      <c r="A26" s="81"/>
      <c r="B26" s="168"/>
      <c r="C26" s="15"/>
      <c r="D26" s="42"/>
      <c r="E26" s="31"/>
      <c r="F26" s="125"/>
    </row>
    <row r="27" spans="1:6" ht="15.75">
      <c r="A27" s="104" t="s">
        <v>33</v>
      </c>
      <c r="B27" s="109" t="s">
        <v>52</v>
      </c>
      <c r="C27" s="106"/>
      <c r="D27" s="108"/>
      <c r="E27" s="31"/>
      <c r="F27" s="125">
        <f>E27*D27</f>
        <v>0</v>
      </c>
    </row>
    <row r="28" spans="1:6" ht="15.75">
      <c r="A28" s="104"/>
      <c r="B28" s="109" t="s">
        <v>53</v>
      </c>
      <c r="C28" s="106" t="s">
        <v>15</v>
      </c>
      <c r="D28" s="167">
        <v>600</v>
      </c>
      <c r="E28" s="31"/>
      <c r="F28" s="125">
        <f>E28*D28</f>
        <v>0</v>
      </c>
    </row>
    <row r="29" spans="1:6" ht="15.75">
      <c r="A29" s="104"/>
      <c r="B29" s="109"/>
      <c r="C29" s="106"/>
      <c r="D29" s="108"/>
      <c r="E29" s="31"/>
      <c r="F29" s="125"/>
    </row>
    <row r="30" spans="1:6" ht="15.75">
      <c r="A30" s="104"/>
      <c r="B30" s="109"/>
      <c r="C30" s="106"/>
      <c r="D30" s="108"/>
      <c r="E30" s="31"/>
      <c r="F30" s="125"/>
    </row>
    <row r="31" spans="1:6" ht="15.75">
      <c r="A31" s="104"/>
      <c r="B31" s="109"/>
      <c r="C31" s="106"/>
      <c r="D31" s="108"/>
      <c r="E31" s="31"/>
      <c r="F31" s="125"/>
    </row>
    <row r="32" spans="1:6" ht="15.75">
      <c r="A32" s="104"/>
      <c r="B32" s="109"/>
      <c r="C32" s="106"/>
      <c r="D32" s="108"/>
      <c r="E32" s="31"/>
      <c r="F32" s="125"/>
    </row>
    <row r="33" spans="1:6" ht="15.75">
      <c r="A33" s="10"/>
      <c r="B33" s="11"/>
      <c r="C33" s="15"/>
      <c r="D33" s="14"/>
      <c r="E33" s="31"/>
      <c r="F33" s="125">
        <f>E33*D33</f>
        <v>0</v>
      </c>
    </row>
    <row r="34" spans="1:6" ht="16.5" thickBot="1">
      <c r="A34" s="165"/>
      <c r="B34" s="166"/>
      <c r="C34" s="21"/>
      <c r="D34" s="22"/>
      <c r="E34" s="32"/>
      <c r="F34" s="33">
        <f>E34*D34</f>
        <v>0</v>
      </c>
    </row>
    <row r="35" spans="1:6" ht="17.25" thickBot="1" thickTop="1">
      <c r="A35" s="36" t="s">
        <v>17</v>
      </c>
      <c r="B35" s="37"/>
      <c r="C35" s="38"/>
      <c r="D35" s="38"/>
      <c r="E35" s="34"/>
      <c r="F35" s="35">
        <f>SUM(F9:F34)</f>
        <v>0</v>
      </c>
    </row>
    <row r="36" spans="1:6" ht="17.25" thickBot="1" thickTop="1">
      <c r="A36" s="36" t="s">
        <v>65</v>
      </c>
      <c r="B36" s="37"/>
      <c r="C36" s="38"/>
      <c r="D36" s="38"/>
      <c r="E36" s="34"/>
      <c r="F36" s="35">
        <f>F35*0.22</f>
        <v>0</v>
      </c>
    </row>
    <row r="37" spans="1:6" ht="17.25" thickBot="1" thickTop="1">
      <c r="A37" s="89" t="s">
        <v>18</v>
      </c>
      <c r="B37" s="90"/>
      <c r="C37" s="91"/>
      <c r="D37" s="91"/>
      <c r="E37" s="92"/>
      <c r="F37" s="93">
        <f>SUM(F35:F36)</f>
        <v>0</v>
      </c>
    </row>
    <row r="38" spans="1:6" ht="16.5" thickTop="1">
      <c r="A38" s="20"/>
      <c r="B38" s="94"/>
      <c r="C38" s="18"/>
      <c r="D38" s="18"/>
      <c r="E38" s="18"/>
      <c r="F38" s="19"/>
    </row>
    <row r="39" spans="1:6" ht="15.75">
      <c r="A39" s="20"/>
      <c r="B39" s="94"/>
      <c r="C39" s="18"/>
      <c r="D39" s="18"/>
      <c r="E39" s="18"/>
      <c r="F39" s="19"/>
    </row>
    <row r="40" spans="1:6" ht="15.75">
      <c r="A40" s="20"/>
      <c r="B40" s="94"/>
      <c r="C40" s="18"/>
      <c r="D40" s="18"/>
      <c r="E40" s="18"/>
      <c r="F40" s="19"/>
    </row>
    <row r="41" spans="1:6" ht="15.75">
      <c r="A41" s="20"/>
      <c r="B41" s="94"/>
      <c r="C41" s="18"/>
      <c r="D41" s="18"/>
      <c r="E41" s="18"/>
      <c r="F41" s="19"/>
    </row>
    <row r="42" spans="1:6" ht="15.75">
      <c r="A42" s="20"/>
      <c r="B42" s="17" t="s">
        <v>37</v>
      </c>
      <c r="C42" s="18"/>
      <c r="D42" s="18"/>
      <c r="E42" s="18"/>
      <c r="F42" s="19"/>
    </row>
    <row r="43" spans="1:6" ht="15.75">
      <c r="A43" s="20"/>
      <c r="B43" s="17"/>
      <c r="C43" s="18"/>
      <c r="D43" s="18"/>
      <c r="E43" s="18"/>
      <c r="F43" s="19"/>
    </row>
    <row r="44" spans="1:6" ht="15.75">
      <c r="A44" s="20"/>
      <c r="B44" s="17"/>
      <c r="C44" s="18"/>
      <c r="D44" s="18"/>
      <c r="E44" s="18"/>
      <c r="F44" s="19"/>
    </row>
    <row r="45" spans="1:6" ht="15.75">
      <c r="A45" s="20"/>
      <c r="B45" s="17"/>
      <c r="C45" s="18"/>
      <c r="D45" s="18"/>
      <c r="E45" s="18"/>
      <c r="F45" s="19"/>
    </row>
    <row r="46" spans="1:6" ht="12.75">
      <c r="A46" s="94"/>
      <c r="B46" s="94"/>
      <c r="C46" s="94"/>
      <c r="D46" s="94"/>
      <c r="E46" s="94"/>
      <c r="F46" s="94"/>
    </row>
    <row r="47" spans="1:6" ht="12.75">
      <c r="A47" s="94"/>
      <c r="B47" s="94"/>
      <c r="C47" s="94"/>
      <c r="D47" s="94"/>
      <c r="E47" s="94"/>
      <c r="F47" s="94"/>
    </row>
    <row r="48" spans="1:6" ht="12.75">
      <c r="A48" s="94"/>
      <c r="B48" s="94"/>
      <c r="C48" s="94"/>
      <c r="D48" s="94"/>
      <c r="E48" s="94"/>
      <c r="F48" s="94"/>
    </row>
    <row r="49" spans="1:6" ht="26.25">
      <c r="A49" s="40"/>
      <c r="B49" s="41"/>
      <c r="C49" s="40"/>
      <c r="D49" s="40"/>
      <c r="E49" s="40"/>
      <c r="F49" s="40"/>
    </row>
    <row r="50" spans="1:6" ht="18.75">
      <c r="A50" s="159"/>
      <c r="B50" s="138"/>
      <c r="C50" s="139"/>
      <c r="D50" s="139"/>
      <c r="E50" s="139"/>
      <c r="F50" s="139"/>
    </row>
    <row r="51" spans="1:6" ht="18.75">
      <c r="A51" s="94"/>
      <c r="B51" s="138"/>
      <c r="C51" s="139"/>
      <c r="D51" s="139"/>
      <c r="E51" s="139"/>
      <c r="F51" s="139"/>
    </row>
    <row r="52" spans="1:6" ht="18.75">
      <c r="A52" s="138"/>
      <c r="B52" s="140"/>
      <c r="C52" s="139"/>
      <c r="D52" s="139"/>
      <c r="E52" s="139"/>
      <c r="F52" s="139"/>
    </row>
    <row r="53" spans="1:6" ht="18.75">
      <c r="A53" s="138"/>
      <c r="B53" s="140"/>
      <c r="C53" s="139"/>
      <c r="D53" s="139"/>
      <c r="E53" s="139"/>
      <c r="F53" s="139"/>
    </row>
    <row r="54" spans="1:6" ht="14.25">
      <c r="A54" s="160"/>
      <c r="B54" s="161"/>
      <c r="C54" s="162"/>
      <c r="D54" s="162"/>
      <c r="E54" s="162"/>
      <c r="F54" s="162"/>
    </row>
    <row r="55" spans="1:6" ht="15.75">
      <c r="A55" s="53"/>
      <c r="B55" s="54"/>
      <c r="C55" s="54"/>
      <c r="D55" s="54"/>
      <c r="E55" s="16"/>
      <c r="F55" s="16"/>
    </row>
    <row r="56" spans="1:6" ht="15.75">
      <c r="A56" s="53"/>
      <c r="B56" s="54"/>
      <c r="C56" s="54"/>
      <c r="D56" s="54"/>
      <c r="E56" s="16"/>
      <c r="F56" s="16"/>
    </row>
    <row r="57" spans="1:6" ht="15.75">
      <c r="A57" s="143"/>
      <c r="B57" s="144"/>
      <c r="C57" s="145"/>
      <c r="D57" s="143"/>
      <c r="E57" s="18"/>
      <c r="F57" s="16"/>
    </row>
    <row r="58" spans="1:6" ht="15.75">
      <c r="A58" s="143"/>
      <c r="B58" s="144"/>
      <c r="C58" s="145"/>
      <c r="D58" s="146"/>
      <c r="E58" s="147"/>
      <c r="F58" s="19"/>
    </row>
    <row r="59" spans="1:6" ht="15.75">
      <c r="A59" s="143"/>
      <c r="B59" s="144"/>
      <c r="C59" s="145"/>
      <c r="D59" s="146"/>
      <c r="E59" s="147"/>
      <c r="F59" s="19"/>
    </row>
    <row r="60" spans="1:6" ht="15.75">
      <c r="A60" s="143"/>
      <c r="B60" s="144"/>
      <c r="C60" s="145"/>
      <c r="D60" s="143"/>
      <c r="E60" s="18"/>
      <c r="F60" s="19"/>
    </row>
    <row r="61" spans="1:6" ht="15.75">
      <c r="A61" s="143"/>
      <c r="B61" s="144"/>
      <c r="C61" s="145"/>
      <c r="D61" s="148"/>
      <c r="E61" s="19"/>
      <c r="F61" s="19"/>
    </row>
    <row r="62" spans="1:6" ht="15.75">
      <c r="A62" s="143"/>
      <c r="B62" s="144"/>
      <c r="C62" s="145"/>
      <c r="D62" s="148"/>
      <c r="E62" s="19"/>
      <c r="F62" s="19"/>
    </row>
    <row r="63" spans="1:6" ht="15.75">
      <c r="A63" s="143"/>
      <c r="B63" s="144"/>
      <c r="C63" s="145"/>
      <c r="D63" s="143"/>
      <c r="E63" s="149"/>
      <c r="F63" s="19"/>
    </row>
    <row r="64" spans="1:6" ht="15.75">
      <c r="A64" s="143"/>
      <c r="B64" s="144"/>
      <c r="C64" s="145"/>
      <c r="D64" s="148"/>
      <c r="E64" s="147"/>
      <c r="F64" s="19"/>
    </row>
    <row r="65" spans="1:6" ht="15.75">
      <c r="A65" s="143"/>
      <c r="B65" s="144"/>
      <c r="C65" s="145"/>
      <c r="D65" s="148"/>
      <c r="E65" s="147"/>
      <c r="F65" s="19"/>
    </row>
    <row r="66" spans="1:6" ht="15.75">
      <c r="A66" s="143"/>
      <c r="B66" s="144"/>
      <c r="C66" s="145"/>
      <c r="D66" s="148"/>
      <c r="E66" s="147"/>
      <c r="F66" s="19"/>
    </row>
    <row r="67" spans="1:6" ht="15.75">
      <c r="A67" s="143"/>
      <c r="B67" s="144"/>
      <c r="C67" s="145"/>
      <c r="D67" s="148"/>
      <c r="E67" s="147"/>
      <c r="F67" s="19"/>
    </row>
    <row r="68" spans="1:6" ht="15.75">
      <c r="A68" s="143"/>
      <c r="B68" s="144"/>
      <c r="C68" s="145"/>
      <c r="D68" s="148"/>
      <c r="E68" s="147"/>
      <c r="F68" s="19"/>
    </row>
    <row r="69" spans="1:6" ht="15.75">
      <c r="A69" s="143"/>
      <c r="B69" s="144"/>
      <c r="C69" s="145"/>
      <c r="D69" s="148"/>
      <c r="E69" s="147"/>
      <c r="F69" s="19"/>
    </row>
    <row r="70" spans="1:6" ht="15.75">
      <c r="A70" s="143"/>
      <c r="B70" s="144"/>
      <c r="C70" s="145"/>
      <c r="D70" s="148"/>
      <c r="E70" s="147"/>
      <c r="F70" s="19"/>
    </row>
    <row r="71" spans="1:6" ht="15.75">
      <c r="A71" s="143"/>
      <c r="B71" s="144"/>
      <c r="C71" s="145"/>
      <c r="D71" s="148"/>
      <c r="E71" s="147"/>
      <c r="F71" s="19"/>
    </row>
    <row r="72" spans="1:6" ht="15.75">
      <c r="A72" s="143"/>
      <c r="B72" s="151"/>
      <c r="C72" s="145"/>
      <c r="D72" s="148"/>
      <c r="E72" s="19"/>
      <c r="F72" s="19"/>
    </row>
    <row r="73" spans="1:6" ht="15.75">
      <c r="A73" s="143"/>
      <c r="B73" s="151"/>
      <c r="C73" s="145"/>
      <c r="D73" s="148"/>
      <c r="E73" s="19"/>
      <c r="F73" s="19"/>
    </row>
    <row r="74" spans="1:6" ht="15.75">
      <c r="A74" s="143"/>
      <c r="B74" s="151"/>
      <c r="C74" s="145"/>
      <c r="D74" s="148"/>
      <c r="E74" s="19"/>
      <c r="F74" s="19"/>
    </row>
    <row r="75" spans="1:6" ht="15.75">
      <c r="A75" s="143"/>
      <c r="B75" s="151"/>
      <c r="C75" s="145"/>
      <c r="D75" s="148"/>
      <c r="E75" s="19"/>
      <c r="F75" s="19"/>
    </row>
    <row r="76" spans="1:6" ht="15.75">
      <c r="A76" s="143"/>
      <c r="B76" s="151"/>
      <c r="C76" s="145"/>
      <c r="D76" s="148"/>
      <c r="E76" s="19"/>
      <c r="F76" s="19"/>
    </row>
    <row r="77" spans="1:6" ht="15.75">
      <c r="A77" s="143"/>
      <c r="B77" s="151"/>
      <c r="C77" s="145"/>
      <c r="D77" s="148"/>
      <c r="E77" s="19"/>
      <c r="F77" s="19"/>
    </row>
    <row r="78" spans="1:6" ht="15.75">
      <c r="A78" s="142"/>
      <c r="B78" s="152"/>
      <c r="C78" s="18"/>
      <c r="D78" s="153"/>
      <c r="E78" s="19"/>
      <c r="F78" s="19"/>
    </row>
    <row r="79" spans="1:6" ht="15.75">
      <c r="A79" s="142"/>
      <c r="B79" s="152"/>
      <c r="C79" s="18"/>
      <c r="D79" s="153"/>
      <c r="E79" s="19"/>
      <c r="F79" s="19"/>
    </row>
    <row r="80" spans="1:6" ht="15.75">
      <c r="A80" s="143"/>
      <c r="B80" s="144"/>
      <c r="C80" s="145"/>
      <c r="D80" s="143"/>
      <c r="E80" s="19"/>
      <c r="F80" s="19"/>
    </row>
    <row r="81" spans="1:6" ht="15.75">
      <c r="A81" s="143"/>
      <c r="B81" s="144"/>
      <c r="C81" s="145"/>
      <c r="D81" s="143"/>
      <c r="E81" s="18"/>
      <c r="F81" s="163"/>
    </row>
    <row r="82" spans="1:6" ht="15.75">
      <c r="A82" s="20"/>
      <c r="B82" s="17"/>
      <c r="C82" s="18"/>
      <c r="D82" s="18"/>
      <c r="E82" s="18"/>
      <c r="F82" s="19"/>
    </row>
    <row r="83" spans="1:6" ht="15.75">
      <c r="A83" s="20"/>
      <c r="B83" s="17"/>
      <c r="C83" s="18"/>
      <c r="D83" s="18"/>
      <c r="E83" s="18"/>
      <c r="F83" s="19"/>
    </row>
    <row r="84" spans="1:6" ht="15.75">
      <c r="A84" s="20"/>
      <c r="B84" s="94"/>
      <c r="C84" s="18"/>
      <c r="D84" s="18"/>
      <c r="E84" s="18"/>
      <c r="F84" s="19"/>
    </row>
    <row r="85" spans="1:6" ht="15.75">
      <c r="A85" s="20"/>
      <c r="B85" s="94"/>
      <c r="C85" s="18"/>
      <c r="D85" s="18"/>
      <c r="E85" s="18"/>
      <c r="F85" s="19"/>
    </row>
    <row r="86" spans="1:6" ht="15.75">
      <c r="A86" s="20"/>
      <c r="B86" s="94"/>
      <c r="C86" s="18"/>
      <c r="D86" s="18"/>
      <c r="E86" s="18"/>
      <c r="F86" s="19"/>
    </row>
    <row r="87" spans="1:6" ht="15.75">
      <c r="A87" s="20"/>
      <c r="B87" s="94"/>
      <c r="C87" s="18"/>
      <c r="D87" s="18"/>
      <c r="E87" s="18"/>
      <c r="F87" s="19"/>
    </row>
    <row r="88" spans="1:6" ht="15.75">
      <c r="A88" s="20"/>
      <c r="B88" s="94"/>
      <c r="C88" s="18"/>
      <c r="D88" s="18"/>
      <c r="E88" s="18"/>
      <c r="F88" s="19"/>
    </row>
    <row r="89" spans="1:6" ht="15.75">
      <c r="A89" s="20"/>
      <c r="B89" s="94"/>
      <c r="C89" s="18"/>
      <c r="D89" s="18"/>
      <c r="E89" s="18"/>
      <c r="F89" s="19"/>
    </row>
    <row r="90" spans="1:6" ht="15.75">
      <c r="A90" s="20"/>
      <c r="B90" s="17"/>
      <c r="C90" s="18"/>
      <c r="D90" s="18"/>
      <c r="E90" s="18"/>
      <c r="F90" s="19"/>
    </row>
    <row r="91" spans="1:6" ht="15.75">
      <c r="A91" s="20"/>
      <c r="B91" s="17"/>
      <c r="C91" s="18"/>
      <c r="D91" s="18"/>
      <c r="E91" s="18"/>
      <c r="F91" s="19"/>
    </row>
    <row r="92" spans="1:6" ht="15.75">
      <c r="A92" s="20"/>
      <c r="B92" s="17"/>
      <c r="C92" s="18"/>
      <c r="D92" s="18"/>
      <c r="E92" s="18"/>
      <c r="F92" s="19"/>
    </row>
    <row r="93" spans="1:6" ht="15.75">
      <c r="A93" s="20"/>
      <c r="B93" s="17"/>
      <c r="C93" s="18"/>
      <c r="D93" s="18"/>
      <c r="E93" s="18"/>
      <c r="F93" s="19"/>
    </row>
    <row r="94" spans="1:6" ht="12.75">
      <c r="A94" s="94"/>
      <c r="B94" s="94"/>
      <c r="C94" s="94"/>
      <c r="D94" s="94"/>
      <c r="E94" s="94"/>
      <c r="F94" s="94"/>
    </row>
    <row r="95" spans="1:6" ht="12.75">
      <c r="A95" s="94"/>
      <c r="B95" s="94"/>
      <c r="C95" s="94"/>
      <c r="D95" s="94"/>
      <c r="E95" s="94"/>
      <c r="F95" s="94"/>
    </row>
    <row r="96" spans="1:6" ht="12.75">
      <c r="A96" s="94"/>
      <c r="B96" s="94"/>
      <c r="C96" s="94"/>
      <c r="D96" s="94"/>
      <c r="E96" s="94"/>
      <c r="F96" s="94"/>
    </row>
    <row r="97" spans="1:6" ht="12.75">
      <c r="A97" s="94"/>
      <c r="B97" s="94"/>
      <c r="C97" s="94"/>
      <c r="D97" s="94"/>
      <c r="E97" s="94"/>
      <c r="F97" s="94"/>
    </row>
  </sheetData>
  <sheetProtection/>
  <printOptions/>
  <pageMargins left="0.92" right="0.14" top="0.55" bottom="0.54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showZeros="0" tabSelected="1" zoomScalePageLayoutView="0" workbookViewId="0" topLeftCell="A1">
      <selection activeCell="C41" sqref="C41"/>
    </sheetView>
  </sheetViews>
  <sheetFormatPr defaultColWidth="9.00390625" defaultRowHeight="12.75"/>
  <cols>
    <col min="1" max="1" width="5.875" style="0" customWidth="1"/>
    <col min="2" max="2" width="50.375" style="0" customWidth="1"/>
    <col min="3" max="3" width="8.75390625" style="0" customWidth="1"/>
    <col min="4" max="4" width="8.375" style="0" customWidth="1"/>
    <col min="5" max="5" width="8.125" style="0" customWidth="1"/>
    <col min="6" max="6" width="10.125" style="0" customWidth="1"/>
  </cols>
  <sheetData>
    <row r="1" spans="1:6" ht="26.25">
      <c r="A1" s="40"/>
      <c r="B1" s="41"/>
      <c r="C1" s="40"/>
      <c r="D1" s="40"/>
      <c r="E1" s="40"/>
      <c r="F1" s="40"/>
    </row>
    <row r="2" spans="1:6" ht="18.75">
      <c r="A2" s="86"/>
      <c r="B2" s="84" t="s">
        <v>28</v>
      </c>
      <c r="C2" s="85" t="s">
        <v>9</v>
      </c>
      <c r="D2" s="85"/>
      <c r="E2" s="85"/>
      <c r="F2" s="85"/>
    </row>
    <row r="3" spans="2:6" ht="18.75">
      <c r="B3" s="84" t="s">
        <v>61</v>
      </c>
      <c r="C3" s="85"/>
      <c r="D3" s="85"/>
      <c r="E3" s="85"/>
      <c r="F3" s="85"/>
    </row>
    <row r="4" spans="1:6" ht="18.75">
      <c r="A4" s="84"/>
      <c r="B4" s="124" t="s">
        <v>62</v>
      </c>
      <c r="C4" s="85"/>
      <c r="D4" s="85"/>
      <c r="E4" s="85"/>
      <c r="F4" s="85"/>
    </row>
    <row r="5" spans="1:6" ht="18.75">
      <c r="A5" s="84"/>
      <c r="B5" s="124"/>
      <c r="C5" s="85"/>
      <c r="D5" s="85"/>
      <c r="E5" s="85"/>
      <c r="F5" s="85"/>
    </row>
    <row r="6" spans="1:6" ht="15" thickBot="1">
      <c r="A6" s="7"/>
      <c r="B6" s="6"/>
      <c r="C6" s="4"/>
      <c r="D6" s="4"/>
      <c r="E6" s="4"/>
      <c r="F6" s="4"/>
    </row>
    <row r="7" spans="1:6" ht="15.75">
      <c r="A7" s="1" t="s">
        <v>0</v>
      </c>
      <c r="B7" s="5" t="s">
        <v>1</v>
      </c>
      <c r="C7" s="5" t="s">
        <v>16</v>
      </c>
      <c r="D7" s="5" t="s">
        <v>31</v>
      </c>
      <c r="E7" s="24" t="s">
        <v>3</v>
      </c>
      <c r="F7" s="25" t="s">
        <v>4</v>
      </c>
    </row>
    <row r="8" spans="1:6" ht="16.5" thickBot="1">
      <c r="A8" s="2" t="s">
        <v>5</v>
      </c>
      <c r="B8" s="3" t="s">
        <v>6</v>
      </c>
      <c r="C8" s="3" t="s">
        <v>19</v>
      </c>
      <c r="D8" s="3" t="s">
        <v>32</v>
      </c>
      <c r="E8" s="26" t="s">
        <v>7</v>
      </c>
      <c r="F8" s="27" t="s">
        <v>7</v>
      </c>
    </row>
    <row r="9" spans="1:6" ht="16.5" thickTop="1">
      <c r="A9" s="10"/>
      <c r="B9" s="11"/>
      <c r="C9" s="15"/>
      <c r="D9" s="83"/>
      <c r="E9" s="28"/>
      <c r="F9" s="29"/>
    </row>
    <row r="10" spans="1:6" ht="15.75">
      <c r="A10" s="81" t="s">
        <v>8</v>
      </c>
      <c r="B10" s="113" t="s">
        <v>43</v>
      </c>
      <c r="C10" s="15" t="s">
        <v>44</v>
      </c>
      <c r="D10" s="114">
        <v>0.825</v>
      </c>
      <c r="E10" s="88"/>
      <c r="F10" s="30"/>
    </row>
    <row r="11" spans="1:6" ht="15.75">
      <c r="A11" s="81"/>
      <c r="B11" s="113"/>
      <c r="C11" s="15"/>
      <c r="D11" s="114"/>
      <c r="E11" s="88"/>
      <c r="F11" s="30"/>
    </row>
    <row r="12" spans="1:6" ht="15.75">
      <c r="A12" s="81" t="s">
        <v>9</v>
      </c>
      <c r="B12" s="113" t="s">
        <v>35</v>
      </c>
      <c r="C12" s="15"/>
      <c r="D12" s="14"/>
      <c r="E12" s="28"/>
      <c r="F12" s="30"/>
    </row>
    <row r="13" spans="1:6" ht="15.75">
      <c r="A13" s="81"/>
      <c r="B13" s="113" t="s">
        <v>58</v>
      </c>
      <c r="C13" s="15" t="s">
        <v>11</v>
      </c>
      <c r="D13" s="42">
        <v>560</v>
      </c>
      <c r="E13" s="31"/>
      <c r="F13" s="30"/>
    </row>
    <row r="14" spans="1:6" ht="15.75">
      <c r="A14" s="81"/>
      <c r="B14" s="113"/>
      <c r="C14" s="15"/>
      <c r="D14" s="42"/>
      <c r="E14" s="31"/>
      <c r="F14" s="30"/>
    </row>
    <row r="15" spans="1:6" ht="15.75">
      <c r="A15" s="81" t="s">
        <v>10</v>
      </c>
      <c r="B15" s="113" t="s">
        <v>54</v>
      </c>
      <c r="C15" s="15"/>
      <c r="D15" s="14"/>
      <c r="E15" s="87"/>
      <c r="F15" s="30"/>
    </row>
    <row r="16" spans="1:6" ht="15.75">
      <c r="A16" s="81"/>
      <c r="B16" s="113" t="s">
        <v>59</v>
      </c>
      <c r="C16" s="15" t="s">
        <v>11</v>
      </c>
      <c r="D16" s="42">
        <v>1850</v>
      </c>
      <c r="E16" s="88"/>
      <c r="F16" s="30"/>
    </row>
    <row r="17" spans="1:6" ht="15.75">
      <c r="A17" s="81"/>
      <c r="B17" s="113"/>
      <c r="C17" s="15"/>
      <c r="D17" s="42"/>
      <c r="E17" s="88"/>
      <c r="F17" s="30"/>
    </row>
    <row r="18" spans="1:6" ht="15.75">
      <c r="A18" s="81" t="s">
        <v>12</v>
      </c>
      <c r="B18" s="113" t="s">
        <v>55</v>
      </c>
      <c r="C18" s="15"/>
      <c r="D18" s="42"/>
      <c r="E18" s="88"/>
      <c r="F18" s="30"/>
    </row>
    <row r="19" spans="1:6" ht="15.75">
      <c r="A19" s="81"/>
      <c r="B19" s="113" t="s">
        <v>56</v>
      </c>
      <c r="C19" s="15" t="s">
        <v>11</v>
      </c>
      <c r="D19" s="42">
        <v>1460</v>
      </c>
      <c r="E19" s="88"/>
      <c r="F19" s="30"/>
    </row>
    <row r="20" spans="1:6" ht="15.75">
      <c r="A20" s="81"/>
      <c r="B20" s="113"/>
      <c r="C20" s="15"/>
      <c r="D20" s="42"/>
      <c r="E20" s="88"/>
      <c r="F20" s="30"/>
    </row>
    <row r="21" spans="1:6" ht="15.75">
      <c r="A21" s="81" t="s">
        <v>13</v>
      </c>
      <c r="B21" s="113" t="s">
        <v>45</v>
      </c>
      <c r="C21" s="15"/>
      <c r="D21" s="42"/>
      <c r="E21" s="88"/>
      <c r="F21" s="30"/>
    </row>
    <row r="22" spans="1:6" ht="15.75">
      <c r="A22" s="81"/>
      <c r="B22" s="113" t="s">
        <v>57</v>
      </c>
      <c r="C22" s="15" t="s">
        <v>15</v>
      </c>
      <c r="D22" s="42">
        <v>4020</v>
      </c>
      <c r="E22" s="88"/>
      <c r="F22" s="30"/>
    </row>
    <row r="23" spans="1:6" ht="15.75">
      <c r="A23" s="81"/>
      <c r="B23" s="113"/>
      <c r="C23" s="15"/>
      <c r="D23" s="42"/>
      <c r="E23" s="88"/>
      <c r="F23" s="30"/>
    </row>
    <row r="24" spans="1:6" ht="15.75">
      <c r="A24" s="81" t="s">
        <v>14</v>
      </c>
      <c r="B24" s="82" t="s">
        <v>41</v>
      </c>
      <c r="C24" s="15"/>
      <c r="D24" s="42"/>
      <c r="E24" s="120"/>
      <c r="F24" s="30"/>
    </row>
    <row r="25" spans="1:6" ht="15.75">
      <c r="A25" s="81"/>
      <c r="B25" s="82" t="s">
        <v>42</v>
      </c>
      <c r="C25" s="15" t="s">
        <v>36</v>
      </c>
      <c r="D25" s="42">
        <v>66</v>
      </c>
      <c r="E25" s="121"/>
      <c r="F25" s="30"/>
    </row>
    <row r="26" spans="1:6" ht="15.75">
      <c r="A26" s="81"/>
      <c r="B26" s="82"/>
      <c r="C26" s="15"/>
      <c r="D26" s="42"/>
      <c r="E26" s="121"/>
      <c r="F26" s="30"/>
    </row>
    <row r="27" spans="1:6" ht="15.75">
      <c r="A27" s="81" t="s">
        <v>33</v>
      </c>
      <c r="B27" s="82" t="s">
        <v>63</v>
      </c>
      <c r="C27" s="15"/>
      <c r="D27" s="42"/>
      <c r="E27" s="120"/>
      <c r="F27" s="30"/>
    </row>
    <row r="28" spans="1:6" ht="15.75">
      <c r="A28" s="81"/>
      <c r="B28" s="82" t="s">
        <v>64</v>
      </c>
      <c r="C28" s="15" t="s">
        <v>36</v>
      </c>
      <c r="D28" s="42">
        <v>6</v>
      </c>
      <c r="E28" s="121"/>
      <c r="F28" s="30"/>
    </row>
    <row r="29" spans="1:6" ht="15.75">
      <c r="A29" s="81"/>
      <c r="B29" s="82"/>
      <c r="C29" s="15"/>
      <c r="D29" s="42"/>
      <c r="E29" s="31"/>
      <c r="F29" s="30"/>
    </row>
    <row r="30" spans="1:6" ht="15.75">
      <c r="A30" s="104" t="s">
        <v>34</v>
      </c>
      <c r="B30" s="127" t="s">
        <v>52</v>
      </c>
      <c r="C30" s="106"/>
      <c r="D30" s="108"/>
      <c r="E30" s="31"/>
      <c r="F30" s="30"/>
    </row>
    <row r="31" spans="1:6" ht="15.75">
      <c r="A31" s="104"/>
      <c r="B31" s="109" t="s">
        <v>53</v>
      </c>
      <c r="C31" s="106" t="s">
        <v>15</v>
      </c>
      <c r="D31" s="108">
        <v>2600</v>
      </c>
      <c r="E31" s="31"/>
      <c r="F31" s="30"/>
    </row>
    <row r="32" spans="1:6" ht="15.75">
      <c r="A32" s="81"/>
      <c r="B32" s="113"/>
      <c r="C32" s="12"/>
      <c r="D32" s="13"/>
      <c r="E32" s="31"/>
      <c r="F32" s="125"/>
    </row>
    <row r="33" spans="1:6" ht="16.5" thickBot="1">
      <c r="A33" s="126"/>
      <c r="B33" s="128"/>
      <c r="C33" s="21"/>
      <c r="D33" s="22"/>
      <c r="E33" s="32"/>
      <c r="F33" s="33">
        <f>E33*D33</f>
        <v>0</v>
      </c>
    </row>
    <row r="34" spans="1:6" ht="17.25" thickBot="1" thickTop="1">
      <c r="A34" s="36" t="s">
        <v>17</v>
      </c>
      <c r="B34" s="37"/>
      <c r="C34" s="38"/>
      <c r="D34" s="38"/>
      <c r="E34" s="34"/>
      <c r="F34" s="35">
        <f>SUM(F10:F33)</f>
        <v>0</v>
      </c>
    </row>
    <row r="35" spans="1:6" ht="17.25" thickBot="1" thickTop="1">
      <c r="A35" s="36" t="s">
        <v>65</v>
      </c>
      <c r="B35" s="37"/>
      <c r="C35" s="38"/>
      <c r="D35" s="38"/>
      <c r="E35" s="34"/>
      <c r="F35" s="35">
        <f>F34*0.22</f>
        <v>0</v>
      </c>
    </row>
    <row r="36" spans="1:6" ht="17.25" thickBot="1" thickTop="1">
      <c r="A36" s="89" t="s">
        <v>18</v>
      </c>
      <c r="B36" s="90"/>
      <c r="C36" s="91"/>
      <c r="D36" s="91"/>
      <c r="E36" s="92"/>
      <c r="F36" s="93">
        <f>SUM(F34:F35)</f>
        <v>0</v>
      </c>
    </row>
    <row r="37" spans="1:6" ht="16.5" thickTop="1">
      <c r="A37" s="20"/>
      <c r="B37" s="94"/>
      <c r="C37" s="18"/>
      <c r="D37" s="18"/>
      <c r="E37" s="18"/>
      <c r="F37" s="19"/>
    </row>
    <row r="38" spans="1:6" ht="15.75">
      <c r="A38" s="20"/>
      <c r="B38" s="94"/>
      <c r="C38" s="18"/>
      <c r="D38" s="18"/>
      <c r="E38" s="18"/>
      <c r="F38" s="19"/>
    </row>
    <row r="39" spans="1:6" ht="15.75">
      <c r="A39" s="20"/>
      <c r="B39" s="94"/>
      <c r="C39" s="18"/>
      <c r="D39" s="18"/>
      <c r="E39" s="18"/>
      <c r="F39" s="19"/>
    </row>
    <row r="40" spans="1:6" ht="15.75">
      <c r="A40" s="20"/>
      <c r="B40" s="94"/>
      <c r="C40" s="18"/>
      <c r="D40" s="18"/>
      <c r="E40" s="18"/>
      <c r="F40" s="19"/>
    </row>
    <row r="41" spans="1:6" ht="15.75">
      <c r="A41" s="20"/>
      <c r="B41" s="94"/>
      <c r="C41" s="18"/>
      <c r="D41" s="18"/>
      <c r="E41" s="18"/>
      <c r="F41" s="19"/>
    </row>
    <row r="42" spans="1:6" ht="15.75">
      <c r="A42" s="20"/>
      <c r="B42" s="17" t="s">
        <v>37</v>
      </c>
      <c r="C42" s="18"/>
      <c r="D42" s="18"/>
      <c r="E42" s="18"/>
      <c r="F42" s="19"/>
    </row>
    <row r="43" spans="1:6" ht="15.75">
      <c r="A43" s="20"/>
      <c r="B43" s="17"/>
      <c r="C43" s="18"/>
      <c r="D43" s="18"/>
      <c r="E43" s="18"/>
      <c r="F43" s="19"/>
    </row>
    <row r="44" spans="1:6" ht="15.75">
      <c r="A44" s="20"/>
      <c r="B44" s="17"/>
      <c r="C44" s="18"/>
      <c r="D44" s="18"/>
      <c r="E44" s="18"/>
      <c r="F44" s="19"/>
    </row>
    <row r="45" spans="1:6" ht="15.75">
      <c r="A45" s="20"/>
      <c r="B45" s="17"/>
      <c r="C45" s="18"/>
      <c r="D45" s="18"/>
      <c r="E45" s="18"/>
      <c r="F45" s="19"/>
    </row>
    <row r="46" spans="1:6" ht="12.75">
      <c r="A46" s="94"/>
      <c r="B46" s="94"/>
      <c r="C46" s="94"/>
      <c r="D46" s="94"/>
      <c r="E46" s="94"/>
      <c r="F46" s="94"/>
    </row>
    <row r="47" spans="1:6" ht="12.75">
      <c r="A47" s="94"/>
      <c r="B47" s="94"/>
      <c r="C47" s="94"/>
      <c r="D47" s="94"/>
      <c r="E47" s="94"/>
      <c r="F47" s="94"/>
    </row>
    <row r="48" spans="1:6" ht="12.75">
      <c r="A48" s="94"/>
      <c r="B48" s="94"/>
      <c r="C48" s="94"/>
      <c r="D48" s="94"/>
      <c r="E48" s="94"/>
      <c r="F48" s="94"/>
    </row>
    <row r="49" spans="1:6" ht="26.25">
      <c r="A49" s="40"/>
      <c r="B49" s="41"/>
      <c r="C49" s="40"/>
      <c r="D49" s="40"/>
      <c r="E49" s="40"/>
      <c r="F49" s="40"/>
    </row>
    <row r="50" spans="1:6" ht="18.75">
      <c r="A50" s="159"/>
      <c r="B50" s="138"/>
      <c r="C50" s="139"/>
      <c r="D50" s="139"/>
      <c r="E50" s="139"/>
      <c r="F50" s="139"/>
    </row>
    <row r="51" spans="1:6" ht="18.75">
      <c r="A51" s="94"/>
      <c r="B51" s="138"/>
      <c r="C51" s="139"/>
      <c r="D51" s="139"/>
      <c r="E51" s="139"/>
      <c r="F51" s="139"/>
    </row>
    <row r="52" spans="1:6" ht="18.75">
      <c r="A52" s="138"/>
      <c r="B52" s="140"/>
      <c r="C52" s="139"/>
      <c r="D52" s="139"/>
      <c r="E52" s="139"/>
      <c r="F52" s="139"/>
    </row>
    <row r="53" spans="1:6" ht="18.75">
      <c r="A53" s="138"/>
      <c r="B53" s="140"/>
      <c r="C53" s="139"/>
      <c r="D53" s="139"/>
      <c r="E53" s="139"/>
      <c r="F53" s="139"/>
    </row>
    <row r="54" spans="1:6" ht="14.25">
      <c r="A54" s="160"/>
      <c r="B54" s="161"/>
      <c r="C54" s="162"/>
      <c r="D54" s="162"/>
      <c r="E54" s="162"/>
      <c r="F54" s="162"/>
    </row>
    <row r="55" spans="1:6" ht="15.75">
      <c r="A55" s="53"/>
      <c r="B55" s="54"/>
      <c r="C55" s="54"/>
      <c r="D55" s="54"/>
      <c r="E55" s="16"/>
      <c r="F55" s="16"/>
    </row>
    <row r="56" spans="1:6" ht="15.75">
      <c r="A56" s="53"/>
      <c r="B56" s="54"/>
      <c r="C56" s="54"/>
      <c r="D56" s="54"/>
      <c r="E56" s="16"/>
      <c r="F56" s="16"/>
    </row>
    <row r="57" spans="1:6" ht="15.75">
      <c r="A57" s="143"/>
      <c r="B57" s="144"/>
      <c r="C57" s="145"/>
      <c r="D57" s="143"/>
      <c r="E57" s="18"/>
      <c r="F57" s="16"/>
    </row>
    <row r="58" spans="1:6" ht="15.75">
      <c r="A58" s="143"/>
      <c r="B58" s="144"/>
      <c r="C58" s="145"/>
      <c r="D58" s="146"/>
      <c r="E58" s="147"/>
      <c r="F58" s="19"/>
    </row>
    <row r="59" spans="1:6" ht="15.75">
      <c r="A59" s="143"/>
      <c r="B59" s="144"/>
      <c r="C59" s="145"/>
      <c r="D59" s="146"/>
      <c r="E59" s="147"/>
      <c r="F59" s="19"/>
    </row>
    <row r="60" spans="1:6" ht="15.75">
      <c r="A60" s="143"/>
      <c r="B60" s="144"/>
      <c r="C60" s="145"/>
      <c r="D60" s="143"/>
      <c r="E60" s="18"/>
      <c r="F60" s="19"/>
    </row>
    <row r="61" spans="1:6" ht="15.75">
      <c r="A61" s="143"/>
      <c r="B61" s="144"/>
      <c r="C61" s="145"/>
      <c r="D61" s="148"/>
      <c r="E61" s="19"/>
      <c r="F61" s="19"/>
    </row>
    <row r="62" spans="1:6" ht="15.75">
      <c r="A62" s="143"/>
      <c r="B62" s="144"/>
      <c r="C62" s="145"/>
      <c r="D62" s="148"/>
      <c r="E62" s="19"/>
      <c r="F62" s="19"/>
    </row>
    <row r="63" spans="1:6" ht="15.75">
      <c r="A63" s="143"/>
      <c r="B63" s="144"/>
      <c r="C63" s="145"/>
      <c r="D63" s="143"/>
      <c r="E63" s="149"/>
      <c r="F63" s="19"/>
    </row>
    <row r="64" spans="1:6" ht="15.75">
      <c r="A64" s="143"/>
      <c r="B64" s="144"/>
      <c r="C64" s="145"/>
      <c r="D64" s="148"/>
      <c r="E64" s="147"/>
      <c r="F64" s="19"/>
    </row>
    <row r="65" spans="1:6" ht="15.75">
      <c r="A65" s="143"/>
      <c r="B65" s="144"/>
      <c r="C65" s="145"/>
      <c r="D65" s="148"/>
      <c r="E65" s="147"/>
      <c r="F65" s="19"/>
    </row>
    <row r="66" spans="1:6" ht="15.75">
      <c r="A66" s="143"/>
      <c r="B66" s="144"/>
      <c r="C66" s="145"/>
      <c r="D66" s="148"/>
      <c r="E66" s="147"/>
      <c r="F66" s="19"/>
    </row>
    <row r="67" spans="1:6" ht="15.75">
      <c r="A67" s="143"/>
      <c r="B67" s="144"/>
      <c r="C67" s="145"/>
      <c r="D67" s="148"/>
      <c r="E67" s="147"/>
      <c r="F67" s="19"/>
    </row>
    <row r="68" spans="1:6" ht="15.75">
      <c r="A68" s="143"/>
      <c r="B68" s="144"/>
      <c r="C68" s="145"/>
      <c r="D68" s="148"/>
      <c r="E68" s="147"/>
      <c r="F68" s="19"/>
    </row>
    <row r="69" spans="1:6" ht="15.75">
      <c r="A69" s="143"/>
      <c r="B69" s="144"/>
      <c r="C69" s="145"/>
      <c r="D69" s="148"/>
      <c r="E69" s="147"/>
      <c r="F69" s="19"/>
    </row>
    <row r="70" spans="1:6" ht="15.75">
      <c r="A70" s="143"/>
      <c r="B70" s="144"/>
      <c r="C70" s="145"/>
      <c r="D70" s="148"/>
      <c r="E70" s="147"/>
      <c r="F70" s="19"/>
    </row>
    <row r="71" spans="1:6" ht="15.75">
      <c r="A71" s="143"/>
      <c r="B71" s="144"/>
      <c r="C71" s="145"/>
      <c r="D71" s="148"/>
      <c r="E71" s="147"/>
      <c r="F71" s="19"/>
    </row>
    <row r="72" spans="1:6" ht="15.75">
      <c r="A72" s="143"/>
      <c r="B72" s="151"/>
      <c r="C72" s="145"/>
      <c r="D72" s="148"/>
      <c r="E72" s="19"/>
      <c r="F72" s="19"/>
    </row>
    <row r="73" spans="1:6" ht="15.75">
      <c r="A73" s="143"/>
      <c r="B73" s="151"/>
      <c r="C73" s="145"/>
      <c r="D73" s="148"/>
      <c r="E73" s="19"/>
      <c r="F73" s="19"/>
    </row>
    <row r="74" spans="1:6" ht="15.75">
      <c r="A74" s="143"/>
      <c r="B74" s="151"/>
      <c r="C74" s="145"/>
      <c r="D74" s="148"/>
      <c r="E74" s="19"/>
      <c r="F74" s="19"/>
    </row>
    <row r="75" spans="1:6" ht="15.75">
      <c r="A75" s="143"/>
      <c r="B75" s="151"/>
      <c r="C75" s="145"/>
      <c r="D75" s="148"/>
      <c r="E75" s="19"/>
      <c r="F75" s="19"/>
    </row>
    <row r="76" spans="1:6" ht="15.75">
      <c r="A76" s="143"/>
      <c r="B76" s="151"/>
      <c r="C76" s="145"/>
      <c r="D76" s="148"/>
      <c r="E76" s="19"/>
      <c r="F76" s="19"/>
    </row>
    <row r="77" spans="1:6" ht="15.75">
      <c r="A77" s="143"/>
      <c r="B77" s="151"/>
      <c r="C77" s="145"/>
      <c r="D77" s="148"/>
      <c r="E77" s="19"/>
      <c r="F77" s="19"/>
    </row>
    <row r="78" spans="1:6" ht="15.75">
      <c r="A78" s="142"/>
      <c r="B78" s="152"/>
      <c r="C78" s="18"/>
      <c r="D78" s="153"/>
      <c r="E78" s="19"/>
      <c r="F78" s="19"/>
    </row>
    <row r="79" spans="1:6" ht="15.75">
      <c r="A79" s="142"/>
      <c r="B79" s="152"/>
      <c r="C79" s="18"/>
      <c r="D79" s="153"/>
      <c r="E79" s="19"/>
      <c r="F79" s="19"/>
    </row>
    <row r="80" spans="1:6" ht="15.75">
      <c r="A80" s="143"/>
      <c r="B80" s="144"/>
      <c r="C80" s="145"/>
      <c r="D80" s="143"/>
      <c r="E80" s="19"/>
      <c r="F80" s="19"/>
    </row>
    <row r="81" spans="1:6" ht="15.75">
      <c r="A81" s="143"/>
      <c r="B81" s="144"/>
      <c r="C81" s="145"/>
      <c r="D81" s="143"/>
      <c r="E81" s="18"/>
      <c r="F81" s="163"/>
    </row>
    <row r="82" spans="1:6" ht="15.75">
      <c r="A82" s="20"/>
      <c r="B82" s="17"/>
      <c r="C82" s="18"/>
      <c r="D82" s="18"/>
      <c r="E82" s="18"/>
      <c r="F82" s="19"/>
    </row>
    <row r="83" spans="1:6" ht="15.75">
      <c r="A83" s="20"/>
      <c r="B83" s="17"/>
      <c r="C83" s="18"/>
      <c r="D83" s="18"/>
      <c r="E83" s="18"/>
      <c r="F83" s="19"/>
    </row>
    <row r="84" spans="1:6" ht="15.75">
      <c r="A84" s="20"/>
      <c r="B84" s="94"/>
      <c r="C84" s="18"/>
      <c r="D84" s="18"/>
      <c r="E84" s="18"/>
      <c r="F84" s="19"/>
    </row>
    <row r="85" spans="1:6" ht="15.75">
      <c r="A85" s="20"/>
      <c r="B85" s="94"/>
      <c r="C85" s="18"/>
      <c r="D85" s="18"/>
      <c r="E85" s="18"/>
      <c r="F85" s="19"/>
    </row>
    <row r="86" spans="1:6" ht="15.75">
      <c r="A86" s="20"/>
      <c r="B86" s="94"/>
      <c r="C86" s="18"/>
      <c r="D86" s="18"/>
      <c r="E86" s="18"/>
      <c r="F86" s="19"/>
    </row>
    <row r="87" spans="1:6" ht="15.75">
      <c r="A87" s="20"/>
      <c r="B87" s="94"/>
      <c r="C87" s="18"/>
      <c r="D87" s="18"/>
      <c r="E87" s="18"/>
      <c r="F87" s="19"/>
    </row>
    <row r="88" spans="1:6" ht="15.75">
      <c r="A88" s="20"/>
      <c r="B88" s="94"/>
      <c r="C88" s="18"/>
      <c r="D88" s="18"/>
      <c r="E88" s="18"/>
      <c r="F88" s="19"/>
    </row>
    <row r="89" spans="1:6" ht="15.75">
      <c r="A89" s="20"/>
      <c r="B89" s="94"/>
      <c r="C89" s="18"/>
      <c r="D89" s="18"/>
      <c r="E89" s="18"/>
      <c r="F89" s="19"/>
    </row>
    <row r="90" spans="1:6" ht="15.75">
      <c r="A90" s="20"/>
      <c r="B90" s="17"/>
      <c r="C90" s="18"/>
      <c r="D90" s="18"/>
      <c r="E90" s="18"/>
      <c r="F90" s="19"/>
    </row>
    <row r="91" spans="1:6" ht="15.75">
      <c r="A91" s="20"/>
      <c r="B91" s="17"/>
      <c r="C91" s="18"/>
      <c r="D91" s="18"/>
      <c r="E91" s="18"/>
      <c r="F91" s="19"/>
    </row>
    <row r="92" spans="1:6" ht="15.75">
      <c r="A92" s="20"/>
      <c r="B92" s="17"/>
      <c r="C92" s="18"/>
      <c r="D92" s="18"/>
      <c r="E92" s="18"/>
      <c r="F92" s="19"/>
    </row>
    <row r="93" spans="1:6" ht="15.75">
      <c r="A93" s="20"/>
      <c r="B93" s="17"/>
      <c r="C93" s="18"/>
      <c r="D93" s="18"/>
      <c r="E93" s="18"/>
      <c r="F93" s="19"/>
    </row>
    <row r="94" spans="1:6" ht="12.75">
      <c r="A94" s="94"/>
      <c r="B94" s="94"/>
      <c r="C94" s="94"/>
      <c r="D94" s="94"/>
      <c r="E94" s="94"/>
      <c r="F94" s="94"/>
    </row>
    <row r="95" spans="1:6" ht="12.75">
      <c r="A95" s="94"/>
      <c r="B95" s="94"/>
      <c r="C95" s="94"/>
      <c r="D95" s="94"/>
      <c r="E95" s="94"/>
      <c r="F95" s="94"/>
    </row>
    <row r="96" spans="1:6" ht="12.75">
      <c r="A96" s="94"/>
      <c r="B96" s="94"/>
      <c r="C96" s="94"/>
      <c r="D96" s="94"/>
      <c r="E96" s="94"/>
      <c r="F96" s="94"/>
    </row>
    <row r="97" spans="1:6" ht="12.75">
      <c r="A97" s="94"/>
      <c r="B97" s="94"/>
      <c r="C97" s="94"/>
      <c r="D97" s="94"/>
      <c r="E97" s="94"/>
      <c r="F97" s="94"/>
    </row>
  </sheetData>
  <sheetProtection/>
  <printOptions/>
  <pageMargins left="0.92" right="0.14" top="0.55" bottom="0.54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sanita.puncule</cp:lastModifiedBy>
  <cp:lastPrinted>2011-06-05T13:33:26Z</cp:lastPrinted>
  <dcterms:modified xsi:type="dcterms:W3CDTF">2011-06-21T08:08:50Z</dcterms:modified>
  <cp:category/>
  <cp:version/>
  <cp:contentType/>
  <cp:contentStatus/>
</cp:coreProperties>
</file>