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0"/>
  </bookViews>
  <sheets>
    <sheet name="Sheet1" sheetId="1" r:id="rId3"/>
  </sheets>
  <definedNames/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7" i="1" l="1"/>
</calcChain>
</file>

<file path=xl/sharedStrings.xml><?xml version="1.0" encoding="utf-8"?>
<sst xmlns="http://schemas.openxmlformats.org/spreadsheetml/2006/main" count="319" uniqueCount="319">
  <si>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</si>
  <si>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</si>
  <si>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</si>
  <si>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</si>
  <si>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</si>
  <si>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</si>
  <si>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</si>
  <si>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</si>
  <si>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</si>
  <si>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</si>
  <si>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</si>
  <si>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</si>
  <si>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</si>
  <si>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</si>
  <si>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</si>
  <si>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</si>
  <si>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</si>
  <si>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</si>
  <si>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</si>
  <si>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</si>
  <si>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</si>
  <si>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</si>
  <si>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</si>
  <si>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</si>
  <si>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</si>
  <si>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</si>
  <si>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</si>
  <si>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</si>
  <si>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</si>
  <si>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</si>
  <si>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</si>
  <si>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</si>
  <si>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</si>
  <si>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</si>
  <si>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</si>
  <si>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</si>
  <si>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</si>
  <si>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</si>
  <si>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</si>
  <si>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</si>
  <si>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</si>
  <si>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</si>
  <si>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</si>
  <si>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</si>
  <si>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</si>
  <si>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</si>
  <si>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</si>
  <si>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</si>
  <si>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</si>
  <si>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</si>
  <si>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</si>
  <si>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</si>
  <si>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</si>
  <si>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</si>
  <si>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</si>
  <si>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</si>
  <si>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</si>
  <si>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</si>
  <si>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</si>
  <si>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</si>
  <si>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</si>
  <si>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</si>
  <si>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</si>
  <si>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</si>
  <si>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</si>
  <si>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</si>
  <si>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</si>
  <si>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</si>
  <si>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</si>
  <si>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</si>
  <si>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</si>
  <si>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</si>
  <si>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</si>
  <si>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</si>
  <si>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</si>
  <si>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</si>
  <si>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</si>
  <si>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21.3.7.0.</t>
  </si>
  <si>
    <t xml:space="preserve">    21.3.8.0.</t>
  </si>
  <si>
    <t xml:space="preserve">    21.3.9.0.</t>
  </si>
  <si>
    <t xml:space="preserve">  21.4.0.0.</t>
  </si>
  <si>
    <t xml:space="preserve">    21.4.2.0.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</si>
  <si>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</si>
  <si>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</si>
  <si>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</si>
  <si>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</si>
  <si>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</si>
  <si>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</si>
  <si>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</si>
  <si>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</si>
  <si>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</si>
  <si>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</si>
  <si>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</si>
  <si>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</si>
  <si>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</si>
  <si>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Procentu ieņēmumi par depozītiem, kontu atlikumiem, valsts parāda vērtspapīriem un atlikto maksājumu"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</si>
  <si>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</si>
  <si>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</si>
  <si>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</si>
  <si>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</si>
  <si>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</si>
  <si>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</si>
  <si>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</si>
  <si>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</si>
  <si>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</si>
  <si>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</si>
  <si>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</si>
  <si>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</si>
  <si>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</si>
  <si>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</si>
  <si>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</si>
  <si>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</si>
  <si>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</si>
  <si>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</si>
  <si>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</si>
  <si>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</si>
  <si>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</si>
  <si>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</si>
  <si>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</si>
  <si>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</si>
  <si>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</si>
  <si>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</si>
  <si>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</si>
  <si>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</si>
  <si>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</si>
  <si>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</si>
  <si>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</si>
  <si>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</si>
  <si>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</si>
  <si>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</si>
  <si>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</si>
  <si>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dokumentu izsniegšanu un kancelejas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</si>
  <si>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</si>
  <si>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</si>
  <si>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</si>
  <si>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Pārējie šajā klasifikācijā iepriekš neklasificētie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</si>
  <si>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</si>
  <si>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</si>
  <si>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</si>
  <si>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</si>
  <si>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</si>
  <si>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</si>
  <si>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</si>
  <si>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</si>
  <si>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</si>
  <si>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</si>
  <si>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</si>
  <si>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</si>
  <si>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</si>
  <si>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</si>
  <si>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</si>
  <si>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</si>
  <si>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</si>
  <si>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</si>
  <si>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</si>
  <si>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</si>
  <si>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</si>
  <si>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</si>
  <si>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</si>
  <si>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</si>
  <si>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</si>
  <si>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</si>
  <si>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</si>
  <si>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</si>
  <si>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</si>
  <si>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</si>
  <si>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</si>
  <si>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</si>
  <si>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</si>
  <si>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</si>
  <si>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</si>
  <si>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</si>
  <si>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</si>
  <si>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</si>
  <si>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</si>
  <si>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</si>
  <si>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</si>
  <si>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</si>
  <si>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</si>
  <si>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</si>
  <si>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</si>
  <si>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</si>
  <si>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</si>
  <si>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</si>
  <si>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</si>
  <si>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</si>
  <si>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</si>
  <si>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</si>
  <si>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</si>
  <si>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</si>
  <si>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</si>
  <si>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</si>
  <si>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</si>
  <si>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</si>
  <si>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</si>
  <si>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</si>
  <si>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</si>
  <si>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</si>
  <si>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</si>
  <si>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</si>
  <si>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</si>
  <si>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</si>
  <si>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</si>
  <si>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</si>
  <si>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</si>
  <si>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</si>
  <si>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</si>
  <si>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</si>
  <si>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</si>
  <si>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</si>
  <si>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</si>
  <si>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</si>
  <si>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</si>
  <si>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</si>
  <si>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</si>
  <si>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</si>
  <si>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</si>
  <si>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</si>
  <si>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</si>
  <si>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</si>
  <si>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</si>
  <si>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</si>
  <si>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</si>
  <si>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</si>
  <si>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</si>
  <si>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</si>
  <si>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</si>
  <si>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</si>
  <si>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</si>
  <si>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</si>
  <si>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</si>
  <si>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</si>
  <si>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</si>
  <si>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</si>
  <si>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</si>
  <si>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</si>
  <si>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</si>
  <si>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</si>
  <si>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</si>
  <si>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</si>
  <si>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</si>
  <si>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</si>
  <si>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</si>
  <si>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</si>
  <si>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</si>
  <si>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</si>
  <si>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</si>
  <si>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</si>
  <si>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</si>
  <si>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</si>
  <si>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</si>
  <si>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</si>
  <si>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</si>
  <si>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</si>
  <si>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</si>
  <si>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</si>
  <si>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</si>
  <si>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</si>
  <si>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</si>
  <si>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</si>
  <si>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</si>
  <si>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</si>
  <si>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</si>
  <si>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</si>
  <si>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</si>
  <si>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</si>
  <si>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</si>
  <si>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</si>
  <si>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</si>
  <si>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</si>
  <si>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</si>
  <si>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</si>
  <si>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</si>
  <si>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</si>
  <si>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</si>
  <si>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</si>
  <si>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</si>
  <si>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</si>
  <si>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</si>
  <si>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</si>
  <si>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</si>
  <si>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</si>
  <si>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Pieprasījuma noguldījumu atlikums perioda beigās</t>
  </si>
  <si>
    <t>F40020020</t>
  </si>
  <si>
    <t>Saņemto aizņēmumu atmaksa</t>
  </si>
  <si>
    <t>Izdevumi kopā ar finansēšanu</t>
  </si>
  <si>
    <t xml:space="preserve">F22010000 </t>
  </si>
  <si>
    <t xml:space="preserve">  13.4.0.0.</t>
  </si>
  <si>
    <t xml:space="preserve">  Ieņēmumi no valsts un pašvaldību kustamā īpašuma un mantas realizācijas</t>
  </si>
  <si>
    <t xml:space="preserve">    9.5.1.7.</t>
  </si>
  <si>
    <t xml:space="preserve">    Pašvaldības nodeva par reklāmas, afišu un sludinājumu izvietošanu publiskās vietās</t>
  </si>
  <si>
    <t>03.000</t>
  </si>
  <si>
    <t>Sabiedriskā kārtība un drošība</t>
  </si>
  <si>
    <t xml:space="preserve">    5140</t>
  </si>
  <si>
    <t xml:space="preserve">    Nemateriālo ieguldījumu izveidošana</t>
  </si>
  <si>
    <t>Rēzeknes novada pašvaldības 2023. gada pamatbudžets</t>
  </si>
  <si>
    <t xml:space="preserve">    9.4.6.0.</t>
  </si>
  <si>
    <t xml:space="preserve">    9.4.9.0.</t>
  </si>
  <si>
    <t xml:space="preserve">    Valsts nodeva par speciālu atļauju (licenču) izsniegšanu</t>
  </si>
  <si>
    <t xml:space="preserve">    Pārējās valsts nodevas, kuras ieskaita pašvaldību budžetā</t>
  </si>
  <si>
    <t xml:space="preserve">    1170</t>
  </si>
  <si>
    <t xml:space="preserve">    5130</t>
  </si>
  <si>
    <t xml:space="preserve">    6360.1</t>
  </si>
  <si>
    <t xml:space="preserve">  7700</t>
  </si>
  <si>
    <t xml:space="preserve">    7720</t>
  </si>
  <si>
    <t xml:space="preserve">    Darba devēja piešķirtie labumi un maksājumi</t>
  </si>
  <si>
    <t xml:space="preserve">    Pārējie nemateriālie ieguldījumi</t>
  </si>
  <si>
    <t xml:space="preserve">    Mājokļa pabalsts Ukraiņu atbalstam</t>
  </si>
  <si>
    <t xml:space="preserve">  Starptautiskā sadarbība</t>
  </si>
  <si>
    <t xml:space="preserve">    Pārējie pārskaitījumi ārvalstīm</t>
  </si>
  <si>
    <t>Naudas atlikums uz 01.01.2023</t>
  </si>
  <si>
    <t>2023. gada 6. aprīļa saistošajiem noteikumiem Nr. 2</t>
  </si>
  <si>
    <t>17.0.0.0.</t>
  </si>
  <si>
    <t xml:space="preserve">  17.2.0.0.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</si>
  <si>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</si>
  <si>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</si>
  <si>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 xml:space="preserve">    7240</t>
  </si>
  <si>
    <t xml:space="preserve">    Pašvaldību uzturēšanas izdevumu transferti uz valsts budžetu</t>
  </si>
  <si>
    <r>
      <t xml:space="preserve">Apstiprināts 2023. gada </t>
    </r>
    <r>
      <rPr>
        <b/>
        <sz val="10"/>
        <rFont val="Times New Roman"/>
        <family val="1"/>
        <charset val="186"/>
      </rPr>
      <t xml:space="preserve"> kopsavilkuma</t>
    </r>
    <r>
      <rPr>
        <sz val="10"/>
        <rFont val="Times New Roman"/>
        <family val="1"/>
        <charset val="186"/>
      </rPr>
      <t xml:space="preserve"> plāns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</si>
</sst>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indent="2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indent="2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0"/>
  <sheetViews>
    <sheetView tabSelected="1" zoomScale="145" zoomScaleNormal="145" workbookViewId="0" topLeftCell="A1">
      <selection pane="topLeft" activeCell="B8" sqref="B8"/>
    </sheetView>
  </sheetViews>
  <sheetFormatPr defaultRowHeight="15"/>
  <cols>
    <col min="1" max="1" width="12" customWidth="1"/>
    <col min="2" max="2" width="59.285714285714285" customWidth="1"/>
    <col min="3" max="3" width="15.714285714285714" customWidth="1"/>
  </cols>
  <sheetData>
    <row r="1" spans="1:3" ht="15">
      <c r="A1" s="5" t="s">
        <v>28</v>
      </c>
      <c r="B1" s="5"/>
      <c r="C1" s="5"/>
    </row>
    <row r="2" spans="1:3" ht="15">
      <c r="A2" s="6" t="s">
        <v>0</v>
      </c>
      <c r="B2" s="6"/>
      <c r="C2" s="6"/>
    </row>
    <row r="3" spans="1:3" ht="15">
      <c r="A3" s="6" t="s">
        <v>311</v>
      </c>
      <c r="B3" s="6"/>
      <c r="C3" s="6"/>
    </row>
    <row r="4" spans="1:3" ht="15">
      <c r="A4" s="7" t="s">
        <v>295</v>
      </c>
      <c r="B4" s="7"/>
      <c r="C4" s="7"/>
    </row>
    <row r="5" spans="1:3" ht="51">
      <c r="A5" s="8" t="s">
        <v>1</v>
      </c>
      <c r="B5" s="8" t="s">
        <v>2</v>
      </c>
      <c r="C5" s="9" t="s">
        <v>318</v>
      </c>
    </row>
    <row r="6" spans="1:3" ht="15">
      <c r="A6" s="10"/>
      <c r="B6" s="8"/>
      <c r="C6" s="11"/>
    </row>
    <row r="7" spans="1:3" ht="15">
      <c r="A7" s="12"/>
      <c r="B7" s="13" t="s">
        <v>3</v>
      </c>
      <c r="C7" s="14">
        <f>C8+C9</f>
        <v>59301510</v>
      </c>
    </row>
    <row r="8" spans="1:3" ht="15">
      <c r="A8" s="12"/>
      <c r="B8" s="13" t="s">
        <v>310</v>
      </c>
      <c r="C8" s="4">
        <v>14918294</v>
      </c>
    </row>
    <row r="9" spans="1:3" ht="15">
      <c r="A9" s="15" t="s">
        <v>4</v>
      </c>
      <c r="B9" s="16" t="s">
        <v>5</v>
      </c>
      <c r="C9" s="4">
        <v>44383216</v>
      </c>
    </row>
    <row r="10" spans="1:3" ht="15">
      <c r="A10" s="35" t="s">
        <v>29</v>
      </c>
      <c r="B10" s="35" t="s">
        <v>83</v>
      </c>
      <c r="C10" s="4">
        <v>13127555</v>
      </c>
    </row>
    <row r="11" spans="1:3" ht="15">
      <c r="A11" s="35" t="s">
        <v>30</v>
      </c>
      <c r="B11" s="35" t="s">
        <v>84</v>
      </c>
      <c r="C11" s="4">
        <v>13127555</v>
      </c>
    </row>
    <row r="12" spans="1:3" ht="15">
      <c r="A12" s="36" t="s">
        <v>31</v>
      </c>
      <c r="B12" s="36" t="s">
        <v>85</v>
      </c>
      <c r="C12" s="37">
        <v>13127555</v>
      </c>
    </row>
    <row r="13" spans="1:3" ht="15">
      <c r="A13" s="35" t="s">
        <v>32</v>
      </c>
      <c r="B13" s="35" t="s">
        <v>86</v>
      </c>
      <c r="C13" s="4">
        <v>1460576</v>
      </c>
    </row>
    <row r="14" spans="1:3" ht="15">
      <c r="A14" s="35" t="s">
        <v>33</v>
      </c>
      <c r="B14" s="35" t="s">
        <v>87</v>
      </c>
      <c r="C14" s="4">
        <v>1460576</v>
      </c>
    </row>
    <row r="15" spans="1:3" ht="15">
      <c r="A15" s="36" t="s">
        <v>34</v>
      </c>
      <c r="B15" s="36" t="s">
        <v>88</v>
      </c>
      <c r="C15" s="37">
        <v>1243665</v>
      </c>
    </row>
    <row r="16" spans="1:3" ht="15">
      <c r="A16" s="36" t="s">
        <v>35</v>
      </c>
      <c r="B16" s="36" t="s">
        <v>89</v>
      </c>
      <c r="C16" s="37">
        <v>141757</v>
      </c>
    </row>
    <row r="17" spans="1:3" ht="15">
      <c r="A17" s="36" t="s">
        <v>36</v>
      </c>
      <c r="B17" s="36" t="s">
        <v>90</v>
      </c>
      <c r="C17" s="37">
        <v>75154</v>
      </c>
    </row>
    <row r="18" spans="1:3" ht="15">
      <c r="A18" s="35" t="s">
        <v>37</v>
      </c>
      <c r="B18" s="35" t="s">
        <v>91</v>
      </c>
      <c r="C18" s="4">
        <v>250000</v>
      </c>
    </row>
    <row r="19" spans="1:3" ht="15">
      <c r="A19" s="35" t="s">
        <v>38</v>
      </c>
      <c r="B19" s="35" t="s">
        <v>92</v>
      </c>
      <c r="C19" s="4">
        <v>250000</v>
      </c>
    </row>
    <row r="20" spans="1:3" ht="15">
      <c r="A20" s="36" t="s">
        <v>39</v>
      </c>
      <c r="B20" s="36" t="s">
        <v>93</v>
      </c>
      <c r="C20" s="37">
        <v>250000</v>
      </c>
    </row>
    <row r="21" spans="1:3" ht="15">
      <c r="A21" s="35" t="s">
        <v>40</v>
      </c>
      <c r="B21" s="35" t="s">
        <v>94</v>
      </c>
      <c r="C21" s="4">
        <v>9511</v>
      </c>
    </row>
    <row r="22" spans="1:3" ht="26.25">
      <c r="A22" s="35" t="s">
        <v>41</v>
      </c>
      <c r="B22" s="35" t="s">
        <v>95</v>
      </c>
      <c r="C22" s="4">
        <v>9511</v>
      </c>
    </row>
    <row r="23" spans="1:3" ht="26.25">
      <c r="A23" s="36" t="s">
        <v>42</v>
      </c>
      <c r="B23" s="36" t="s">
        <v>96</v>
      </c>
      <c r="C23" s="37">
        <v>9511</v>
      </c>
    </row>
    <row r="24" spans="1:3" ht="15">
      <c r="A24" s="35" t="s">
        <v>43</v>
      </c>
      <c r="B24" s="35" t="s">
        <v>97</v>
      </c>
      <c r="C24" s="4">
        <v>32150</v>
      </c>
    </row>
    <row r="25" spans="1:3" ht="15">
      <c r="A25" s="35" t="s">
        <v>44</v>
      </c>
      <c r="B25" s="35" t="s">
        <v>98</v>
      </c>
      <c r="C25" s="4">
        <v>16000</v>
      </c>
    </row>
    <row r="26" spans="1:3" ht="15">
      <c r="A26" s="36" t="s">
        <v>45</v>
      </c>
      <c r="B26" s="36" t="s">
        <v>99</v>
      </c>
      <c r="C26" s="37">
        <v>13900</v>
      </c>
    </row>
    <row r="27" spans="1:3" ht="26.25">
      <c r="A27" s="36" t="s">
        <v>46</v>
      </c>
      <c r="B27" s="36" t="s">
        <v>100</v>
      </c>
      <c r="C27" s="37">
        <v>200</v>
      </c>
    </row>
    <row r="28" spans="1:3" ht="39">
      <c r="A28" s="36" t="s">
        <v>47</v>
      </c>
      <c r="B28" s="36" t="s">
        <v>101</v>
      </c>
      <c r="C28" s="37">
        <v>1000</v>
      </c>
    </row>
    <row r="29" spans="1:3" ht="15">
      <c r="A29" s="38" t="s">
        <v>296</v>
      </c>
      <c r="B29" s="38" t="s">
        <v>298</v>
      </c>
      <c r="C29" s="37">
        <v>100</v>
      </c>
    </row>
    <row r="30" spans="1:3" ht="15">
      <c r="A30" s="38" t="s">
        <v>297</v>
      </c>
      <c r="B30" s="38" t="s">
        <v>299</v>
      </c>
      <c r="C30" s="37">
        <v>800</v>
      </c>
    </row>
    <row r="31" spans="1:3" ht="15">
      <c r="A31" s="35" t="s">
        <v>48</v>
      </c>
      <c r="B31" s="35" t="s">
        <v>102</v>
      </c>
      <c r="C31" s="4">
        <v>16150</v>
      </c>
    </row>
    <row r="32" spans="1:3" ht="26.25">
      <c r="A32" s="36" t="s">
        <v>49</v>
      </c>
      <c r="B32" s="36" t="s">
        <v>103</v>
      </c>
      <c r="C32" s="37">
        <v>1000</v>
      </c>
    </row>
    <row r="33" spans="1:3" ht="15">
      <c r="A33" s="36" t="s">
        <v>50</v>
      </c>
      <c r="B33" s="36" t="s">
        <v>104</v>
      </c>
      <c r="C33" s="37">
        <v>10150</v>
      </c>
    </row>
    <row r="34" spans="1:3" ht="26.25">
      <c r="A34" s="39" t="s">
        <v>289</v>
      </c>
      <c r="B34" s="36" t="s">
        <v>290</v>
      </c>
      <c r="C34" s="37">
        <v>1000</v>
      </c>
    </row>
    <row r="35" spans="1:3" ht="15">
      <c r="A35" s="36" t="s">
        <v>51</v>
      </c>
      <c r="B35" s="36" t="s">
        <v>105</v>
      </c>
      <c r="C35" s="37">
        <v>4000</v>
      </c>
    </row>
    <row r="36" spans="1:3" ht="15">
      <c r="A36" s="35" t="s">
        <v>52</v>
      </c>
      <c r="B36" s="35" t="s">
        <v>106</v>
      </c>
      <c r="C36" s="4">
        <v>1500</v>
      </c>
    </row>
    <row r="37" spans="1:3" ht="15">
      <c r="A37" s="35" t="s">
        <v>53</v>
      </c>
      <c r="B37" s="35" t="s">
        <v>107</v>
      </c>
      <c r="C37" s="4">
        <v>1500</v>
      </c>
    </row>
    <row r="38" spans="1:3" ht="15">
      <c r="A38" s="36" t="s">
        <v>54</v>
      </c>
      <c r="B38" s="36" t="s">
        <v>108</v>
      </c>
      <c r="C38" s="37">
        <v>1500</v>
      </c>
    </row>
    <row r="39" spans="1:3" ht="15">
      <c r="A39" s="35" t="s">
        <v>55</v>
      </c>
      <c r="B39" s="35" t="s">
        <v>109</v>
      </c>
      <c r="C39" s="4">
        <v>48895</v>
      </c>
    </row>
    <row r="40" spans="1:3" ht="26.25">
      <c r="A40" s="35" t="s">
        <v>56</v>
      </c>
      <c r="B40" s="35" t="s">
        <v>110</v>
      </c>
      <c r="C40" s="4">
        <v>13000</v>
      </c>
    </row>
    <row r="41" spans="1:3" ht="26.25">
      <c r="A41" s="36" t="s">
        <v>57</v>
      </c>
      <c r="B41" s="36" t="s">
        <v>111</v>
      </c>
      <c r="C41" s="37">
        <v>13000</v>
      </c>
    </row>
    <row r="42" spans="1:3" ht="15">
      <c r="A42" s="35" t="s">
        <v>58</v>
      </c>
      <c r="B42" s="35" t="s">
        <v>112</v>
      </c>
      <c r="C42" s="4">
        <v>35895</v>
      </c>
    </row>
    <row r="43" spans="1:3" ht="15">
      <c r="A43" s="36" t="s">
        <v>59</v>
      </c>
      <c r="B43" s="36" t="s">
        <v>113</v>
      </c>
      <c r="C43" s="37">
        <v>35895</v>
      </c>
    </row>
    <row r="44" spans="1:3" ht="39">
      <c r="A44" s="35" t="s">
        <v>60</v>
      </c>
      <c r="B44" s="35" t="s">
        <v>114</v>
      </c>
      <c r="C44" s="4">
        <v>1084898</v>
      </c>
    </row>
    <row r="45" spans="1:3" ht="15">
      <c r="A45" s="35" t="s">
        <v>61</v>
      </c>
      <c r="B45" s="35" t="s">
        <v>115</v>
      </c>
      <c r="C45" s="4">
        <v>146711</v>
      </c>
    </row>
    <row r="46" spans="1:3" ht="15">
      <c r="A46" s="35" t="s">
        <v>62</v>
      </c>
      <c r="B46" s="35" t="s">
        <v>116</v>
      </c>
      <c r="C46" s="4">
        <v>757193</v>
      </c>
    </row>
    <row r="47" spans="1:3" ht="15">
      <c r="A47" s="36" t="s">
        <v>63</v>
      </c>
      <c r="B47" s="36" t="s">
        <v>117</v>
      </c>
      <c r="C47" s="37">
        <v>636693</v>
      </c>
    </row>
    <row r="48" spans="1:3" ht="15">
      <c r="A48" s="36" t="s">
        <v>64</v>
      </c>
      <c r="B48" s="36" t="s">
        <v>118</v>
      </c>
      <c r="C48" s="37">
        <v>120500</v>
      </c>
    </row>
    <row r="49" spans="1:3" ht="26.25">
      <c r="A49" s="35" t="s">
        <v>287</v>
      </c>
      <c r="B49" s="35" t="s">
        <v>288</v>
      </c>
      <c r="C49" s="4">
        <v>180994</v>
      </c>
    </row>
    <row r="50" spans="1:3" ht="26.25">
      <c r="A50" s="40" t="s">
        <v>312</v>
      </c>
      <c r="B50" s="40" t="s">
        <v>314</v>
      </c>
      <c r="C50" s="4">
        <v>926605</v>
      </c>
    </row>
    <row r="51" spans="1:3" ht="26.25">
      <c r="A51" s="40" t="s">
        <v>313</v>
      </c>
      <c r="B51" s="40" t="s">
        <v>315</v>
      </c>
      <c r="C51" s="4">
        <v>926605</v>
      </c>
    </row>
    <row r="52" spans="1:3" ht="15">
      <c r="A52" s="35" t="s">
        <v>65</v>
      </c>
      <c r="B52" s="35" t="s">
        <v>119</v>
      </c>
      <c r="C52" s="4">
        <v>24018819</v>
      </c>
    </row>
    <row r="53" spans="1:3" ht="15">
      <c r="A53" s="35" t="s">
        <v>66</v>
      </c>
      <c r="B53" s="35" t="s">
        <v>120</v>
      </c>
      <c r="C53" s="4">
        <v>24018819</v>
      </c>
    </row>
    <row r="54" spans="1:3" ht="15">
      <c r="A54" s="36" t="s">
        <v>67</v>
      </c>
      <c r="B54" s="36" t="s">
        <v>121</v>
      </c>
      <c r="C54" s="37">
        <v>10202879</v>
      </c>
    </row>
    <row r="55" spans="1:3" ht="39">
      <c r="A55" s="36" t="s">
        <v>68</v>
      </c>
      <c r="B55" s="36" t="s">
        <v>122</v>
      </c>
      <c r="C55" s="37">
        <v>2381148</v>
      </c>
    </row>
    <row r="56" spans="1:3" ht="26.25">
      <c r="A56" s="36" t="s">
        <v>69</v>
      </c>
      <c r="B56" s="36" t="s">
        <v>123</v>
      </c>
      <c r="C56" s="37">
        <v>11434792</v>
      </c>
    </row>
    <row r="57" spans="1:3" ht="15">
      <c r="A57" s="35" t="s">
        <v>70</v>
      </c>
      <c r="B57" s="35" t="s">
        <v>124</v>
      </c>
      <c r="C57" s="4">
        <v>807180</v>
      </c>
    </row>
    <row r="58" spans="1:3" ht="15">
      <c r="A58" s="35" t="s">
        <v>71</v>
      </c>
      <c r="B58" s="35" t="s">
        <v>125</v>
      </c>
      <c r="C58" s="4">
        <v>807180</v>
      </c>
    </row>
    <row r="59" spans="1:3" ht="15">
      <c r="A59" s="35" t="s">
        <v>72</v>
      </c>
      <c r="B59" s="35" t="s">
        <v>126</v>
      </c>
      <c r="C59" s="4">
        <v>2615527</v>
      </c>
    </row>
    <row r="60" spans="1:3" ht="15">
      <c r="A60" s="35" t="s">
        <v>73</v>
      </c>
      <c r="B60" s="35" t="s">
        <v>127</v>
      </c>
      <c r="C60" s="4">
        <v>21000</v>
      </c>
    </row>
    <row r="61" spans="1:3" ht="39">
      <c r="A61" s="36" t="s">
        <v>74</v>
      </c>
      <c r="B61" s="36" t="s">
        <v>128</v>
      </c>
      <c r="C61" s="37">
        <v>21000</v>
      </c>
    </row>
    <row r="62" spans="1:3" ht="26.25">
      <c r="A62" s="35" t="s">
        <v>75</v>
      </c>
      <c r="B62" s="35" t="s">
        <v>129</v>
      </c>
      <c r="C62" s="4">
        <v>2564868</v>
      </c>
    </row>
    <row r="63" spans="1:3" ht="15">
      <c r="A63" s="36" t="s">
        <v>76</v>
      </c>
      <c r="B63" s="36" t="s">
        <v>130</v>
      </c>
      <c r="C63" s="37">
        <v>202683</v>
      </c>
    </row>
    <row r="64" spans="1:3" ht="15">
      <c r="A64" s="36" t="s">
        <v>77</v>
      </c>
      <c r="B64" s="36" t="s">
        <v>131</v>
      </c>
      <c r="C64" s="37">
        <v>65</v>
      </c>
    </row>
    <row r="65" spans="1:3" ht="15">
      <c r="A65" s="36" t="s">
        <v>78</v>
      </c>
      <c r="B65" s="36" t="s">
        <v>132</v>
      </c>
      <c r="C65" s="37">
        <v>583645</v>
      </c>
    </row>
    <row r="66" spans="1:3" ht="15">
      <c r="A66" s="36" t="s">
        <v>79</v>
      </c>
      <c r="B66" s="36" t="s">
        <v>133</v>
      </c>
      <c r="C66" s="37">
        <v>1778475</v>
      </c>
    </row>
    <row r="67" spans="1:3" ht="26.25">
      <c r="A67" s="35" t="s">
        <v>80</v>
      </c>
      <c r="B67" s="35" t="s">
        <v>134</v>
      </c>
      <c r="C67" s="4">
        <v>29659</v>
      </c>
    </row>
    <row r="68" spans="1:3" ht="15">
      <c r="A68" s="36" t="s">
        <v>81</v>
      </c>
      <c r="B68" s="36" t="s">
        <v>135</v>
      </c>
      <c r="C68" s="37">
        <v>3960</v>
      </c>
    </row>
    <row r="69" spans="1:3" ht="15">
      <c r="A69" s="36" t="s">
        <v>82</v>
      </c>
      <c r="B69" s="36" t="s">
        <v>136</v>
      </c>
      <c r="C69" s="37">
        <v>25699</v>
      </c>
    </row>
    <row r="70" spans="1:3" ht="15">
      <c r="A70" s="17"/>
      <c r="B70" s="17"/>
      <c r="C70" s="17"/>
    </row>
    <row r="71" spans="1:3" ht="15">
      <c r="A71" s="18" t="s">
        <v>6</v>
      </c>
      <c r="B71" s="18" t="s">
        <v>7</v>
      </c>
      <c r="C71" s="2">
        <f>C72</f>
        <v>60512219</v>
      </c>
    </row>
    <row r="72" spans="1:3" ht="15">
      <c r="A72" s="18" t="s">
        <v>8</v>
      </c>
      <c r="B72" s="19" t="s">
        <v>9</v>
      </c>
      <c r="C72" s="2">
        <f>SUM(C73:C82)</f>
        <v>60512219</v>
      </c>
    </row>
    <row r="73" spans="1:3" ht="15">
      <c r="A73" s="20" t="s">
        <v>10</v>
      </c>
      <c r="B73" s="21" t="s">
        <v>11</v>
      </c>
      <c r="C73" s="4">
        <v>6692504</v>
      </c>
    </row>
    <row r="74" spans="1:3" ht="15">
      <c r="A74" s="20" t="s">
        <v>12</v>
      </c>
      <c r="B74" s="21" t="s">
        <v>13</v>
      </c>
      <c r="C74" s="4">
        <v>2000</v>
      </c>
    </row>
    <row r="75" spans="1:3" ht="15">
      <c r="A75" s="22" t="s">
        <v>291</v>
      </c>
      <c r="B75" s="23" t="s">
        <v>292</v>
      </c>
      <c r="C75" s="4">
        <v>143260</v>
      </c>
    </row>
    <row r="76" spans="1:3" ht="15">
      <c r="A76" s="20" t="s">
        <v>14</v>
      </c>
      <c r="B76" s="21" t="s">
        <v>15</v>
      </c>
      <c r="C76" s="4">
        <v>6749331</v>
      </c>
    </row>
    <row r="77" spans="1:3" ht="15">
      <c r="A77" s="20" t="s">
        <v>16</v>
      </c>
      <c r="B77" s="21" t="s">
        <v>17</v>
      </c>
      <c r="C77" s="4">
        <v>714594</v>
      </c>
    </row>
    <row r="78" spans="1:3" ht="15">
      <c r="A78" s="20" t="s">
        <v>18</v>
      </c>
      <c r="B78" s="21" t="s">
        <v>19</v>
      </c>
      <c r="C78" s="4">
        <v>6411528</v>
      </c>
    </row>
    <row r="79" spans="1:3" ht="15">
      <c r="A79" s="20" t="s">
        <v>20</v>
      </c>
      <c r="B79" s="21" t="s">
        <v>21</v>
      </c>
      <c r="C79" s="4">
        <v>1140546</v>
      </c>
    </row>
    <row r="80" spans="1:3" ht="15">
      <c r="A80" s="20" t="s">
        <v>22</v>
      </c>
      <c r="B80" s="21" t="s">
        <v>23</v>
      </c>
      <c r="C80" s="4">
        <v>4301944</v>
      </c>
    </row>
    <row r="81" spans="1:3" ht="15">
      <c r="A81" s="20" t="s">
        <v>24</v>
      </c>
      <c r="B81" s="21" t="s">
        <v>25</v>
      </c>
      <c r="C81" s="4">
        <v>24162950</v>
      </c>
    </row>
    <row r="82" spans="1:3" ht="15">
      <c r="A82" s="20" t="s">
        <v>26</v>
      </c>
      <c r="B82" s="21" t="s">
        <v>27</v>
      </c>
      <c r="C82" s="4">
        <v>10193562</v>
      </c>
    </row>
    <row r="83" spans="1:3" ht="15">
      <c r="A83" s="24"/>
      <c r="B83" s="25"/>
      <c r="C83" s="26"/>
    </row>
    <row r="84" spans="1:3" ht="15">
      <c r="A84" s="18" t="s">
        <v>137</v>
      </c>
      <c r="B84" s="19" t="s">
        <v>138</v>
      </c>
      <c r="C84" s="3">
        <f>C85+C94+C120+C124+C127+C140+C155</f>
        <v>60512219</v>
      </c>
    </row>
    <row r="85" spans="1:3" ht="15">
      <c r="A85" s="35" t="s">
        <v>139</v>
      </c>
      <c r="B85" s="35" t="s">
        <v>209</v>
      </c>
      <c r="C85" s="41">
        <v>25821149</v>
      </c>
    </row>
    <row r="86" spans="1:3" ht="15">
      <c r="A86" s="35" t="s">
        <v>140</v>
      </c>
      <c r="B86" s="35" t="s">
        <v>210</v>
      </c>
      <c r="C86" s="41">
        <v>20285876</v>
      </c>
    </row>
    <row r="87" spans="1:3" ht="15">
      <c r="A87" s="36" t="s">
        <v>141</v>
      </c>
      <c r="B87" s="36" t="s">
        <v>211</v>
      </c>
      <c r="C87" s="42">
        <v>18228555</v>
      </c>
    </row>
    <row r="88" spans="1:3" ht="15">
      <c r="A88" s="36" t="s">
        <v>142</v>
      </c>
      <c r="B88" s="36" t="s">
        <v>212</v>
      </c>
      <c r="C88" s="42">
        <v>736656</v>
      </c>
    </row>
    <row r="89" spans="1:3" ht="26.25">
      <c r="A89" s="36" t="s">
        <v>143</v>
      </c>
      <c r="B89" s="36" t="s">
        <v>213</v>
      </c>
      <c r="C89" s="42">
        <v>1320565</v>
      </c>
    </row>
    <row r="90" spans="1:3" ht="15">
      <c r="A90" s="38" t="s">
        <v>300</v>
      </c>
      <c r="B90" s="38" t="s">
        <v>305</v>
      </c>
      <c r="C90" s="42">
        <v>100</v>
      </c>
    </row>
    <row r="91" spans="1:3" ht="26.25">
      <c r="A91" s="35" t="s">
        <v>144</v>
      </c>
      <c r="B91" s="35" t="s">
        <v>214</v>
      </c>
      <c r="C91" s="41">
        <v>5535273</v>
      </c>
    </row>
    <row r="92" spans="1:3" ht="15">
      <c r="A92" s="36" t="s">
        <v>145</v>
      </c>
      <c r="B92" s="36" t="s">
        <v>215</v>
      </c>
      <c r="C92" s="42">
        <v>4873923</v>
      </c>
    </row>
    <row r="93" spans="1:3" ht="15">
      <c r="A93" s="36" t="s">
        <v>146</v>
      </c>
      <c r="B93" s="36" t="s">
        <v>216</v>
      </c>
      <c r="C93" s="42">
        <v>661350</v>
      </c>
    </row>
    <row r="94" spans="1:3" ht="15">
      <c r="A94" s="35" t="s">
        <v>147</v>
      </c>
      <c r="B94" s="35" t="s">
        <v>217</v>
      </c>
      <c r="C94" s="41">
        <v>19080927</v>
      </c>
    </row>
    <row r="95" spans="1:3" ht="15">
      <c r="A95" s="35" t="s">
        <v>148</v>
      </c>
      <c r="B95" s="35" t="s">
        <v>218</v>
      </c>
      <c r="C95" s="41">
        <v>102162</v>
      </c>
    </row>
    <row r="96" spans="1:3" ht="26.25">
      <c r="A96" s="36" t="s">
        <v>149</v>
      </c>
      <c r="B96" s="36" t="s">
        <v>219</v>
      </c>
      <c r="C96" s="42">
        <v>61701</v>
      </c>
    </row>
    <row r="97" spans="1:3" ht="26.25">
      <c r="A97" s="36" t="s">
        <v>150</v>
      </c>
      <c r="B97" s="36" t="s">
        <v>220</v>
      </c>
      <c r="C97" s="42">
        <v>40461</v>
      </c>
    </row>
    <row r="98" spans="1:3" ht="15">
      <c r="A98" s="35" t="s">
        <v>151</v>
      </c>
      <c r="B98" s="35" t="s">
        <v>221</v>
      </c>
      <c r="C98" s="41">
        <v>12785719</v>
      </c>
    </row>
    <row r="99" spans="1:3" ht="15">
      <c r="A99" s="36" t="s">
        <v>152</v>
      </c>
      <c r="B99" s="36" t="s">
        <v>222</v>
      </c>
      <c r="C99" s="42">
        <v>128941</v>
      </c>
    </row>
    <row r="100" spans="1:3" ht="15">
      <c r="A100" s="36" t="s">
        <v>153</v>
      </c>
      <c r="B100" s="36" t="s">
        <v>223</v>
      </c>
      <c r="C100" s="42">
        <v>2968577</v>
      </c>
    </row>
    <row r="101" spans="1:3" ht="26.25">
      <c r="A101" s="36" t="s">
        <v>154</v>
      </c>
      <c r="B101" s="36" t="s">
        <v>224</v>
      </c>
      <c r="C101" s="42">
        <v>5794953</v>
      </c>
    </row>
    <row r="102" spans="1:3" ht="26.25">
      <c r="A102" s="36" t="s">
        <v>155</v>
      </c>
      <c r="B102" s="36" t="s">
        <v>225</v>
      </c>
      <c r="C102" s="42">
        <v>3040627</v>
      </c>
    </row>
    <row r="103" spans="1:3" ht="15">
      <c r="A103" s="36" t="s">
        <v>156</v>
      </c>
      <c r="B103" s="36" t="s">
        <v>226</v>
      </c>
      <c r="C103" s="42">
        <v>188247</v>
      </c>
    </row>
    <row r="104" spans="1:3" ht="15">
      <c r="A104" s="36" t="s">
        <v>157</v>
      </c>
      <c r="B104" s="36" t="s">
        <v>227</v>
      </c>
      <c r="C104" s="42">
        <v>432791</v>
      </c>
    </row>
    <row r="105" spans="1:3" ht="15">
      <c r="A105" s="36" t="s">
        <v>158</v>
      </c>
      <c r="B105" s="36" t="s">
        <v>228</v>
      </c>
      <c r="C105" s="42">
        <v>204600</v>
      </c>
    </row>
    <row r="106" spans="1:3" ht="26.25">
      <c r="A106" s="36" t="s">
        <v>159</v>
      </c>
      <c r="B106" s="36" t="s">
        <v>229</v>
      </c>
      <c r="C106" s="42">
        <v>7500</v>
      </c>
    </row>
    <row r="107" spans="1:3" ht="15">
      <c r="A107" s="36" t="s">
        <v>160</v>
      </c>
      <c r="B107" s="36" t="s">
        <v>230</v>
      </c>
      <c r="C107" s="42">
        <v>19483</v>
      </c>
    </row>
    <row r="108" spans="1:3" ht="26.25">
      <c r="A108" s="35" t="s">
        <v>161</v>
      </c>
      <c r="B108" s="35" t="s">
        <v>231</v>
      </c>
      <c r="C108" s="41">
        <v>5642704</v>
      </c>
    </row>
    <row r="109" spans="1:3" ht="15">
      <c r="A109" s="36" t="s">
        <v>162</v>
      </c>
      <c r="B109" s="36" t="s">
        <v>232</v>
      </c>
      <c r="C109" s="42">
        <v>1048734</v>
      </c>
    </row>
    <row r="110" spans="1:3" ht="15">
      <c r="A110" s="36" t="s">
        <v>163</v>
      </c>
      <c r="B110" s="36" t="s">
        <v>233</v>
      </c>
      <c r="C110" s="42">
        <v>1953918</v>
      </c>
    </row>
    <row r="111" spans="1:3" ht="26.25">
      <c r="A111" s="36" t="s">
        <v>164</v>
      </c>
      <c r="B111" s="36" t="s">
        <v>234</v>
      </c>
      <c r="C111" s="42">
        <v>77595</v>
      </c>
    </row>
    <row r="112" spans="1:3" ht="15">
      <c r="A112" s="36" t="s">
        <v>165</v>
      </c>
      <c r="B112" s="36" t="s">
        <v>235</v>
      </c>
      <c r="C112" s="42">
        <v>1192349</v>
      </c>
    </row>
    <row r="113" spans="1:3" ht="15">
      <c r="A113" s="36" t="s">
        <v>166</v>
      </c>
      <c r="B113" s="36" t="s">
        <v>236</v>
      </c>
      <c r="C113" s="42">
        <v>1098771</v>
      </c>
    </row>
    <row r="114" spans="1:3" ht="15">
      <c r="A114" s="36" t="s">
        <v>167</v>
      </c>
      <c r="B114" s="36" t="s">
        <v>237</v>
      </c>
      <c r="C114" s="42">
        <v>117202</v>
      </c>
    </row>
    <row r="115" spans="1:3" ht="15">
      <c r="A115" s="36" t="s">
        <v>168</v>
      </c>
      <c r="B115" s="36" t="s">
        <v>238</v>
      </c>
      <c r="C115" s="42">
        <v>154135</v>
      </c>
    </row>
    <row r="116" spans="1:3" ht="15">
      <c r="A116" s="35" t="s">
        <v>169</v>
      </c>
      <c r="B116" s="35" t="s">
        <v>239</v>
      </c>
      <c r="C116" s="41">
        <v>32969</v>
      </c>
    </row>
    <row r="117" spans="1:3" ht="15">
      <c r="A117" s="35" t="s">
        <v>170</v>
      </c>
      <c r="B117" s="35" t="s">
        <v>240</v>
      </c>
      <c r="C117" s="41">
        <v>517373</v>
      </c>
    </row>
    <row r="118" spans="1:3" ht="15">
      <c r="A118" s="36" t="s">
        <v>171</v>
      </c>
      <c r="B118" s="36" t="s">
        <v>241</v>
      </c>
      <c r="C118" s="42">
        <v>496325</v>
      </c>
    </row>
    <row r="119" spans="1:3" ht="15">
      <c r="A119" s="36" t="s">
        <v>172</v>
      </c>
      <c r="B119" s="36" t="s">
        <v>242</v>
      </c>
      <c r="C119" s="42">
        <v>21048</v>
      </c>
    </row>
    <row r="120" spans="1:3" ht="15">
      <c r="A120" s="35" t="s">
        <v>173</v>
      </c>
      <c r="B120" s="35" t="s">
        <v>243</v>
      </c>
      <c r="C120" s="41">
        <v>221766</v>
      </c>
    </row>
    <row r="121" spans="1:3" ht="26.25">
      <c r="A121" s="35" t="s">
        <v>174</v>
      </c>
      <c r="B121" s="35" t="s">
        <v>244</v>
      </c>
      <c r="C121" s="41">
        <v>221766</v>
      </c>
    </row>
    <row r="122" spans="1:3" ht="26.25">
      <c r="A122" s="36" t="s">
        <v>175</v>
      </c>
      <c r="B122" s="36" t="s">
        <v>245</v>
      </c>
      <c r="C122" s="42">
        <v>213568</v>
      </c>
    </row>
    <row r="123" spans="1:3" ht="39">
      <c r="A123" s="36" t="s">
        <v>176</v>
      </c>
      <c r="B123" s="36" t="s">
        <v>246</v>
      </c>
      <c r="C123" s="42">
        <v>8198</v>
      </c>
    </row>
    <row r="124" spans="1:3" ht="15">
      <c r="A124" s="35" t="s">
        <v>177</v>
      </c>
      <c r="B124" s="35" t="s">
        <v>247</v>
      </c>
      <c r="C124" s="41">
        <v>295113</v>
      </c>
    </row>
    <row r="125" spans="1:3" ht="15">
      <c r="A125" s="35" t="s">
        <v>178</v>
      </c>
      <c r="B125" s="35" t="s">
        <v>248</v>
      </c>
      <c r="C125" s="41">
        <v>295113</v>
      </c>
    </row>
    <row r="126" spans="1:3" ht="15">
      <c r="A126" s="36" t="s">
        <v>179</v>
      </c>
      <c r="B126" s="36" t="s">
        <v>249</v>
      </c>
      <c r="C126" s="42">
        <v>295113</v>
      </c>
    </row>
    <row r="127" spans="1:3" ht="15">
      <c r="A127" s="35" t="s">
        <v>180</v>
      </c>
      <c r="B127" s="35" t="s">
        <v>250</v>
      </c>
      <c r="C127" s="41">
        <v>9744085</v>
      </c>
    </row>
    <row r="128" spans="1:3" ht="15">
      <c r="A128" s="35" t="s">
        <v>181</v>
      </c>
      <c r="B128" s="35" t="s">
        <v>251</v>
      </c>
      <c r="C128" s="41">
        <v>574194</v>
      </c>
    </row>
    <row r="129" spans="1:3" ht="15">
      <c r="A129" s="36" t="s">
        <v>182</v>
      </c>
      <c r="B129" s="36" t="s">
        <v>252</v>
      </c>
      <c r="C129" s="42">
        <v>561697</v>
      </c>
    </row>
    <row r="130" spans="1:3" ht="15">
      <c r="A130" s="36" t="s">
        <v>183</v>
      </c>
      <c r="B130" s="36" t="s">
        <v>253</v>
      </c>
      <c r="C130" s="42">
        <v>4921</v>
      </c>
    </row>
    <row r="131" spans="1:3" ht="15">
      <c r="A131" s="38" t="s">
        <v>301</v>
      </c>
      <c r="B131" s="38" t="s">
        <v>306</v>
      </c>
      <c r="C131" s="42">
        <v>3000</v>
      </c>
    </row>
    <row r="132" spans="1:3" ht="15">
      <c r="A132" s="39" t="s">
        <v>293</v>
      </c>
      <c r="B132" s="39" t="s">
        <v>294</v>
      </c>
      <c r="C132" s="42">
        <v>4576</v>
      </c>
    </row>
    <row r="133" spans="1:3" ht="15">
      <c r="A133" s="35" t="s">
        <v>184</v>
      </c>
      <c r="B133" s="35" t="s">
        <v>254</v>
      </c>
      <c r="C133" s="41">
        <v>9169891</v>
      </c>
    </row>
    <row r="134" spans="1:3" ht="15">
      <c r="A134" s="36" t="s">
        <v>185</v>
      </c>
      <c r="B134" s="36" t="s">
        <v>255</v>
      </c>
      <c r="C134" s="42">
        <v>186241</v>
      </c>
    </row>
    <row r="135" spans="1:3" ht="15">
      <c r="A135" s="36" t="s">
        <v>186</v>
      </c>
      <c r="B135" s="36" t="s">
        <v>256</v>
      </c>
      <c r="C135" s="42">
        <v>45500</v>
      </c>
    </row>
    <row r="136" spans="1:3" ht="15">
      <c r="A136" s="36" t="s">
        <v>187</v>
      </c>
      <c r="B136" s="36" t="s">
        <v>257</v>
      </c>
      <c r="C136" s="42">
        <v>1147134</v>
      </c>
    </row>
    <row r="137" spans="1:3" ht="15">
      <c r="A137" s="36" t="s">
        <v>188</v>
      </c>
      <c r="B137" s="36" t="s">
        <v>258</v>
      </c>
      <c r="C137" s="42">
        <v>6830222</v>
      </c>
    </row>
    <row r="138" spans="1:3" ht="15">
      <c r="A138" s="36" t="s">
        <v>189</v>
      </c>
      <c r="B138" s="36" t="s">
        <v>259</v>
      </c>
      <c r="C138" s="42">
        <v>948424</v>
      </c>
    </row>
    <row r="139" spans="1:3" ht="15">
      <c r="A139" s="36" t="s">
        <v>190</v>
      </c>
      <c r="B139" s="36" t="s">
        <v>260</v>
      </c>
      <c r="C139" s="42">
        <v>12370</v>
      </c>
    </row>
    <row r="140" spans="1:3" ht="15">
      <c r="A140" s="35" t="s">
        <v>191</v>
      </c>
      <c r="B140" s="35" t="s">
        <v>261</v>
      </c>
      <c r="C140" s="41">
        <v>3237449</v>
      </c>
    </row>
    <row r="141" spans="1:3" ht="15">
      <c r="A141" s="35" t="s">
        <v>192</v>
      </c>
      <c r="B141" s="35" t="s">
        <v>262</v>
      </c>
      <c r="C141" s="41">
        <v>2679249</v>
      </c>
    </row>
    <row r="142" spans="1:3" ht="15">
      <c r="A142" s="36" t="s">
        <v>193</v>
      </c>
      <c r="B142" s="36" t="s">
        <v>263</v>
      </c>
      <c r="C142" s="42">
        <v>785549</v>
      </c>
    </row>
    <row r="143" spans="1:3" ht="15">
      <c r="A143" s="36" t="s">
        <v>194</v>
      </c>
      <c r="B143" s="36" t="s">
        <v>264</v>
      </c>
      <c r="C143" s="42">
        <v>370736</v>
      </c>
    </row>
    <row r="144" spans="1:3" ht="15">
      <c r="A144" s="36" t="s">
        <v>195</v>
      </c>
      <c r="B144" s="36" t="s">
        <v>265</v>
      </c>
      <c r="C144" s="42">
        <v>910000</v>
      </c>
    </row>
    <row r="145" spans="1:3" ht="17.25" customHeight="1">
      <c r="A145" s="36" t="s">
        <v>196</v>
      </c>
      <c r="B145" s="36" t="s">
        <v>266</v>
      </c>
      <c r="C145" s="42">
        <v>450000</v>
      </c>
    </row>
    <row r="146" spans="1:3" ht="15">
      <c r="A146" s="36" t="s">
        <v>197</v>
      </c>
      <c r="B146" s="36" t="s">
        <v>267</v>
      </c>
      <c r="C146" s="42">
        <v>162964</v>
      </c>
    </row>
    <row r="147" spans="1:3" ht="15">
      <c r="A147" s="35" t="s">
        <v>198</v>
      </c>
      <c r="B147" s="35" t="s">
        <v>268</v>
      </c>
      <c r="C147" s="41">
        <v>80000</v>
      </c>
    </row>
    <row r="148" spans="1:3" ht="15">
      <c r="A148" s="36" t="s">
        <v>199</v>
      </c>
      <c r="B148" s="36" t="s">
        <v>269</v>
      </c>
      <c r="C148" s="42">
        <v>31000</v>
      </c>
    </row>
    <row r="149" spans="1:3" ht="15">
      <c r="A149" s="36" t="s">
        <v>200</v>
      </c>
      <c r="B149" s="36" t="s">
        <v>270</v>
      </c>
      <c r="C149" s="42">
        <v>20000</v>
      </c>
    </row>
    <row r="150" spans="1:3" ht="15">
      <c r="A150" s="36" t="s">
        <v>201</v>
      </c>
      <c r="B150" s="36" t="s">
        <v>271</v>
      </c>
      <c r="C150" s="42">
        <v>24000</v>
      </c>
    </row>
    <row r="151" spans="1:3" ht="15">
      <c r="A151" s="38" t="s">
        <v>302</v>
      </c>
      <c r="B151" s="38" t="s">
        <v>307</v>
      </c>
      <c r="C151" s="42">
        <v>5000</v>
      </c>
    </row>
    <row r="152" spans="1:3" ht="26.25">
      <c r="A152" s="35" t="s">
        <v>202</v>
      </c>
      <c r="B152" s="35" t="s">
        <v>272</v>
      </c>
      <c r="C152" s="41">
        <v>478200</v>
      </c>
    </row>
    <row r="153" spans="1:3" ht="15">
      <c r="A153" s="36" t="s">
        <v>203</v>
      </c>
      <c r="B153" s="36" t="s">
        <v>273</v>
      </c>
      <c r="C153" s="42">
        <v>145000</v>
      </c>
    </row>
    <row r="154" spans="1:3" ht="26.25">
      <c r="A154" s="36" t="s">
        <v>204</v>
      </c>
      <c r="B154" s="36" t="s">
        <v>274</v>
      </c>
      <c r="C154" s="42">
        <v>333200</v>
      </c>
    </row>
    <row r="155" spans="1:3" ht="26.25">
      <c r="A155" s="35" t="s">
        <v>205</v>
      </c>
      <c r="B155" s="35" t="s">
        <v>275</v>
      </c>
      <c r="C155" s="41">
        <v>2111730</v>
      </c>
    </row>
    <row r="156" spans="1:3" ht="15">
      <c r="A156" s="35" t="s">
        <v>206</v>
      </c>
      <c r="B156" s="35" t="s">
        <v>276</v>
      </c>
      <c r="C156" s="41">
        <v>2083348</v>
      </c>
    </row>
    <row r="157" spans="1:3" ht="26.25">
      <c r="A157" s="36" t="s">
        <v>207</v>
      </c>
      <c r="B157" s="36" t="s">
        <v>277</v>
      </c>
      <c r="C157" s="42">
        <v>2071918</v>
      </c>
    </row>
    <row r="158" spans="1:3" ht="15">
      <c r="A158" s="43" t="s">
        <v>316</v>
      </c>
      <c r="B158" s="43" t="s">
        <v>317</v>
      </c>
      <c r="C158" s="42">
        <v>7620</v>
      </c>
    </row>
    <row r="159" spans="1:3" ht="39">
      <c r="A159" s="36" t="s">
        <v>208</v>
      </c>
      <c r="B159" s="36" t="s">
        <v>278</v>
      </c>
      <c r="C159" s="42">
        <v>3810</v>
      </c>
    </row>
    <row r="160" spans="1:3" ht="15">
      <c r="A160" s="44" t="s">
        <v>303</v>
      </c>
      <c r="B160" s="44" t="s">
        <v>308</v>
      </c>
      <c r="C160" s="41">
        <v>28382</v>
      </c>
    </row>
    <row r="161" spans="1:3" ht="15">
      <c r="A161" s="38" t="s">
        <v>304</v>
      </c>
      <c r="B161" s="38" t="s">
        <v>309</v>
      </c>
      <c r="C161" s="42">
        <v>28382</v>
      </c>
    </row>
    <row r="162" spans="1:3" ht="15">
      <c r="A162" s="27"/>
      <c r="B162" s="27"/>
      <c r="C162" s="27"/>
    </row>
    <row r="163" spans="1:3" ht="15">
      <c r="A163" s="28" t="s">
        <v>279</v>
      </c>
      <c r="B163" s="29"/>
      <c r="C163" s="30"/>
    </row>
    <row r="164" spans="1:3" ht="15">
      <c r="A164" s="20" t="s">
        <v>286</v>
      </c>
      <c r="B164" s="31" t="s">
        <v>282</v>
      </c>
      <c r="C164" s="32">
        <v>0</v>
      </c>
    </row>
    <row r="165" spans="1:3" ht="15">
      <c r="A165" s="31" t="s">
        <v>280</v>
      </c>
      <c r="B165" s="31" t="s">
        <v>281</v>
      </c>
      <c r="C165" s="32">
        <v>2468389</v>
      </c>
    </row>
    <row r="166" spans="1:3" ht="15">
      <c r="A166" s="33" t="s">
        <v>283</v>
      </c>
      <c r="B166" s="31" t="s">
        <v>284</v>
      </c>
      <c r="C166" s="32">
        <v>1257680</v>
      </c>
    </row>
    <row r="167" spans="1:3" ht="15">
      <c r="A167" s="28" t="s">
        <v>285</v>
      </c>
      <c r="B167" s="30"/>
      <c r="C167" s="34">
        <f>C84+C166+C164-C165</f>
        <v>59301510</v>
      </c>
    </row>
    <row r="168" spans="3:3" ht="15">
      <c r="C168" s="1"/>
    </row>
    <row r="169" spans="3:3" ht="15">
      <c r="C169" s="1"/>
    </row>
    <row r="170" spans="3:3" ht="15">
      <c r="C170" s="1"/>
    </row>
  </sheetData>
  <mergeCells count="9">
    <mergeCell ref="A167:B167"/>
    <mergeCell ref="A162:C162"/>
    <mergeCell ref="A1:C1"/>
    <mergeCell ref="A2:C2"/>
    <mergeCell ref="A3:C3"/>
    <mergeCell ref="A163:C163"/>
    <mergeCell ref="A4:C4"/>
    <mergeCell ref="A70:C70"/>
    <mergeCell ref="A83:C83"/>
  </mergeCells>
  <pageMargins left="0.7" right="0.7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Austris Seržants</cp:lastModifiedBy>
  <cp:lastPrinted>2023-03-15T07:16:42Z</cp:lastPrinted>
  <dcterms:created xsi:type="dcterms:W3CDTF">2015-06-05T18:17:20Z</dcterms:created>
  <dcterms:modified xsi:type="dcterms:W3CDTF">2023-03-15T07:16:44Z</dcterms:modified>
  <cp:category/>
</cp:coreProperties>
</file>