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10.1.1.150\novada_dome\Novada dome\Saistosie_noteikumi\"/>
    </mc:Choice>
  </mc:AlternateContent>
  <xr:revisionPtr revIDLastSave="0" documentId="13_ncr:1_{74AACC66-3984-4B00-99A6-7D3A5D98A98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9" i="1" l="1"/>
  <c r="D169" i="1"/>
  <c r="D170" i="1" s="1"/>
  <c r="C169" i="1"/>
  <c r="E7" i="1"/>
  <c r="C7" i="1"/>
  <c r="E170" i="1" l="1"/>
  <c r="C170" i="1"/>
</calcChain>
</file>

<file path=xl/sharedStrings.xml><?xml version="1.0" encoding="utf-8"?>
<sst xmlns="http://schemas.openxmlformats.org/spreadsheetml/2006/main" count="366" uniqueCount="336">
  <si>
    <t xml:space="preserve">Rēzeknes novada pašvaldības </t>
  </si>
  <si>
    <t xml:space="preserve">Klasifikācijas kods </t>
  </si>
  <si>
    <t>Rādītāju nosaukums</t>
  </si>
  <si>
    <t>Plānotie ieņēmumi un naudas atlikums kopā</t>
  </si>
  <si>
    <t>I.</t>
  </si>
  <si>
    <t>KOPĀ IEŅĒMUMI</t>
  </si>
  <si>
    <t>II.</t>
  </si>
  <si>
    <t>KOPĀ IZDEVUMI</t>
  </si>
  <si>
    <t>II.1</t>
  </si>
  <si>
    <t>Izdevumi atbilstoši funkcionālajām kategorijām</t>
  </si>
  <si>
    <t>01.000</t>
  </si>
  <si>
    <t>Vispārējie valdības dienesti</t>
  </si>
  <si>
    <t>02.000</t>
  </si>
  <si>
    <t>Aizsardzība</t>
  </si>
  <si>
    <t>04.000</t>
  </si>
  <si>
    <t>Ekonomiskā darbība</t>
  </si>
  <si>
    <t>05.000</t>
  </si>
  <si>
    <t>Vides aizsardzība</t>
  </si>
  <si>
    <t>06.000</t>
  </si>
  <si>
    <t>Teritoriju un mājokļu apsaimniekošana</t>
  </si>
  <si>
    <t>07.000</t>
  </si>
  <si>
    <t>Veselība</t>
  </si>
  <si>
    <t>08.000</t>
  </si>
  <si>
    <t>Atpūta, kultūra un reliģija</t>
  </si>
  <si>
    <t>09.000</t>
  </si>
  <si>
    <t>Izglītība</t>
  </si>
  <si>
    <t>10.000</t>
  </si>
  <si>
    <t>Sociālā aizsardzība</t>
  </si>
  <si>
    <t>1. pielikums</t>
  </si>
  <si>
    <t>1.0.0.0.</t>
  </si>
  <si>
    <t xml:space="preserve">  1.1.0.0.</t>
  </si>
  <si>
    <t xml:space="preserve">    1.1.1.0.</t>
  </si>
  <si>
    <t>4.0.0.0.</t>
  </si>
  <si>
    <t xml:space="preserve">  4.1.0.0.</t>
  </si>
  <si>
    <t xml:space="preserve">    4.1.1.0.</t>
  </si>
  <si>
    <t xml:space="preserve">    4.1.2.0.</t>
  </si>
  <si>
    <t xml:space="preserve">    4.1.3.0.</t>
  </si>
  <si>
    <t>5.0.0.0.</t>
  </si>
  <si>
    <t xml:space="preserve">  5.5.0.0.</t>
  </si>
  <si>
    <t xml:space="preserve">    5.5.3.0.</t>
  </si>
  <si>
    <t>8.0.0.0.</t>
  </si>
  <si>
    <t xml:space="preserve">  8.6.0.0.</t>
  </si>
  <si>
    <t xml:space="preserve">    8.6.4.0.</t>
  </si>
  <si>
    <t>9.0.0.0.</t>
  </si>
  <si>
    <t xml:space="preserve">  9.4.0.0.</t>
  </si>
  <si>
    <t xml:space="preserve">    9.4.2.0.</t>
  </si>
  <si>
    <t xml:space="preserve">    9.4.3.0.</t>
  </si>
  <si>
    <t xml:space="preserve">    9.4.5.0.</t>
  </si>
  <si>
    <t xml:space="preserve">  9.5.0.0.</t>
  </si>
  <si>
    <t xml:space="preserve">    9.5.1.1.</t>
  </si>
  <si>
    <t xml:space="preserve">    9.5.1.4.</t>
  </si>
  <si>
    <t xml:space="preserve">    9.5.2.1.</t>
  </si>
  <si>
    <t>10.0.0.0.</t>
  </si>
  <si>
    <t xml:space="preserve">  10.1.0.0.</t>
  </si>
  <si>
    <t xml:space="preserve">    10.1.4.0.</t>
  </si>
  <si>
    <t>12.0.0.0.</t>
  </si>
  <si>
    <t xml:space="preserve">  12.2.0.0.</t>
  </si>
  <si>
    <t xml:space="preserve">    12.2.4.0.</t>
  </si>
  <si>
    <t xml:space="preserve">  12.3.0.0.</t>
  </si>
  <si>
    <t xml:space="preserve">    12.3.9.0.</t>
  </si>
  <si>
    <t>13.0.0.0.</t>
  </si>
  <si>
    <t xml:space="preserve">  13.1.0.0.</t>
  </si>
  <si>
    <t xml:space="preserve">  13.2.0.0.</t>
  </si>
  <si>
    <t xml:space="preserve">    13.2.1.0.</t>
  </si>
  <si>
    <t xml:space="preserve">    13.2.2.0.</t>
  </si>
  <si>
    <t>18.0.0.0.</t>
  </si>
  <si>
    <t xml:space="preserve">  18.6.0.0.</t>
  </si>
  <si>
    <t xml:space="preserve">    18.6.2.0.</t>
  </si>
  <si>
    <t xml:space="preserve">    18.6.3.0.</t>
  </si>
  <si>
    <t xml:space="preserve">    18.6.4.0.</t>
  </si>
  <si>
    <t>19.0.0.0.</t>
  </si>
  <si>
    <t xml:space="preserve">  19.2.0.0.</t>
  </si>
  <si>
    <t>21.0.0.0.</t>
  </si>
  <si>
    <t xml:space="preserve">  21.1.0.0.</t>
  </si>
  <si>
    <t xml:space="preserve">    21.1.9.0.</t>
  </si>
  <si>
    <t xml:space="preserve">  21.3.0.0.</t>
  </si>
  <si>
    <t xml:space="preserve">    21.3.5.0.</t>
  </si>
  <si>
    <t xml:space="preserve">    21.3.8.0.</t>
  </si>
  <si>
    <t xml:space="preserve">    21.3.9.0.</t>
  </si>
  <si>
    <t xml:space="preserve">  21.4.0.0.</t>
  </si>
  <si>
    <t xml:space="preserve">    21.4.9.0.</t>
  </si>
  <si>
    <t>IENĀKUMA NODOKĻI</t>
  </si>
  <si>
    <t xml:space="preserve">  Ieņēmumi no iedzīvotāju ienākuma nodokļa</t>
  </si>
  <si>
    <t xml:space="preserve">    Iedzīvotāju ienākuma nodoklis</t>
  </si>
  <si>
    <t>ĪPAŠUMA NODOKĻI</t>
  </si>
  <si>
    <t xml:space="preserve">  Nekustamā īpašuma nodoklis</t>
  </si>
  <si>
    <t xml:space="preserve">    Nekustamā īpašuma nodoklis par zemi</t>
  </si>
  <si>
    <t xml:space="preserve">    Nekustamā īpašuma nodoklis par ēkām</t>
  </si>
  <si>
    <t xml:space="preserve">    Nekustamā īpašuma nodoklis par mājokļiem</t>
  </si>
  <si>
    <t>NODOKĻI PAR PAKALPOJUMIEM UN PRECĒM</t>
  </si>
  <si>
    <t xml:space="preserve">  Nodokļi un maksājumi par tiesībām lietot atsevišķas preces</t>
  </si>
  <si>
    <t xml:space="preserve">    Dabas resursu nodoklis</t>
  </si>
  <si>
    <t>IEŅĒMUMI NO UZŅĒMĒJDARBĪBAS UN ĪPAŠUMA</t>
  </si>
  <si>
    <t xml:space="preserve">  Procentu ieņēmumi par depozītiem, kontu atlikumiem, valsts parāda vērtspapīriem un atlikto maksājumu"</t>
  </si>
  <si>
    <t xml:space="preserve">    Procentu ieņēmumi par atlikto maksājumu no vēl nesamaksātās pirkuma maksas daļas</t>
  </si>
  <si>
    <t>VALSTS (PAŠVALDĪBU) NODEVAS UN KANCELEJAS NODEVAS</t>
  </si>
  <si>
    <t xml:space="preserve">  Valsts nodevas, kuras ieskaita pašvaldību budžetā</t>
  </si>
  <si>
    <t xml:space="preserve">    Valsts nodeva par apliecinājumiem un citu funkciju pildīšanu bāriņtiesās</t>
  </si>
  <si>
    <t xml:space="preserve">    Valsts nodeva par uzvārda, vārda un tautības ieraksta maiņu personu apliecinošos dokumentos</t>
  </si>
  <si>
    <t xml:space="preserve">    Valsts nodevas par laulības reģistrāciju, civilstāvokļa akta reģistra ieraksta aktualizēšanu vai atjaunošanu un atkārtotas civilstāvokļa aktu reģistrācijas apliecības izsniegšanu</t>
  </si>
  <si>
    <t xml:space="preserve">  Pašvaldību nodevas</t>
  </si>
  <si>
    <t xml:space="preserve">    Pašvaldības nodeva par domes izstrādāto oficiālo dokumentu un apliecinātu to kopiju saņemšanu</t>
  </si>
  <si>
    <t xml:space="preserve">    Pašvaldības nodeva par tirdzniecību publiskās vietās</t>
  </si>
  <si>
    <t xml:space="preserve">    Pašvaldības nodeva par būvatļaujas saņemšanu</t>
  </si>
  <si>
    <t>NAUDAS SODI UN SANKCIJAS</t>
  </si>
  <si>
    <t xml:space="preserve">  Naudas sodi</t>
  </si>
  <si>
    <t xml:space="preserve">    Naudas sodi, ko uzliek pašvaldības</t>
  </si>
  <si>
    <t>PĀRĒJIE NENODOKĻU IEŅĒMUMI</t>
  </si>
  <si>
    <t xml:space="preserve">  Nenodokļu ieņēmumi un ieņēmumi no zaudējumu atlīdzībām un kompensācijām</t>
  </si>
  <si>
    <t xml:space="preserve">    Ieņēmumi no ūdenstilpju un zvejas tiesību nomas un zvejas tiesību nerūpnieciskas izmantošanas (makšķerēšanas kartes )</t>
  </si>
  <si>
    <t xml:space="preserve">  Dažādi nenodokļu ieņēmumi</t>
  </si>
  <si>
    <t xml:space="preserve">    Citi dažādi nenodokļu ieņēmumi</t>
  </si>
  <si>
    <t>IEŅĒMUMI NO VALSTS (PAŠVALDĪBU) ĪPAŠUMA IZNOMĀŠANAS, PĀRDOŠANAS UN NO NODOKĻU PAMATPARĀDA KAPITALIZĀCIJAS</t>
  </si>
  <si>
    <t xml:space="preserve">  Ieņēmumi no ēku un būvju īpašuma pārdošanas</t>
  </si>
  <si>
    <t xml:space="preserve">  Ieņēmumi no zemes, meža īpašuma pārdošanas</t>
  </si>
  <si>
    <t xml:space="preserve">    Ieņēmumi no zemes īpašuma pārdošanas</t>
  </si>
  <si>
    <t xml:space="preserve">    Ieņēmumi no meža īpašuma pārdošanas</t>
  </si>
  <si>
    <t>Valsts budžeta transferti</t>
  </si>
  <si>
    <t xml:space="preserve">  Pašvaldību saņemtie transferti no valsts budžeta</t>
  </si>
  <si>
    <t xml:space="preserve">    Pašvaldību saņemtie valsts budžeta transferti noteiktam mērķim</t>
  </si>
  <si>
    <t xml:space="preserve">    Pašvaldību no valsts budžeta iestādēm saņemtie transferti Eiropas Savienības politiku instrumentu un pārējās ārvalstu finanšu palīdzības līdzfinansētajiem projektiem (pasākumiem)</t>
  </si>
  <si>
    <t xml:space="preserve">    Pašvaldību budžetā saņemtā dotācija no pašvaldību finanšu izlīdzināšanas fonda</t>
  </si>
  <si>
    <t>Pašvaldību budžetu transferti</t>
  </si>
  <si>
    <t xml:space="preserve">  Pašvaldību saņemtie transferti no citām pašvaldībām</t>
  </si>
  <si>
    <t>Iestāžu ieņēmumi</t>
  </si>
  <si>
    <t xml:space="preserve">  Iestādes ieņēmumi no ārvalstu finanšu palīdzības</t>
  </si>
  <si>
    <t xml:space="preserve">    Ieņēmumi no citu Eiropas Savienības politiku instrumentu līdzfinansēto projektu un pasākumu īstenošanas un citu valstu finanšu palīdzības programmu īstenošanas, saņemtā ārvalstu finanšu palīdzība</t>
  </si>
  <si>
    <t xml:space="preserve">  Ieņēmumi no iestāžu sniegtajiem maksas pakalpojumiem un citi pašu ieņēmumi</t>
  </si>
  <si>
    <t xml:space="preserve">    Maksa par izglītības pakalpojumiem</t>
  </si>
  <si>
    <t xml:space="preserve">    Ieņēmumi par nomu un īri</t>
  </si>
  <si>
    <t xml:space="preserve">    Ieņēmumi par pārējiem sniegtajiem maksas pakalpojumiem</t>
  </si>
  <si>
    <t xml:space="preserve">  Pārējie 21.3.0.0.grupā neklasificētie iestāžu ieņēmumi par budžeta iestāžu sniegtajiem maksas pakalpojumiem un citi pašu ieņēmumi</t>
  </si>
  <si>
    <t xml:space="preserve">    Citi iepriekš neklasificētie pašu ieņēmumi</t>
  </si>
  <si>
    <t>II.2</t>
  </si>
  <si>
    <t>Izdevumi atbilstoši ekonomiskajām kategorijām</t>
  </si>
  <si>
    <t>1000</t>
  </si>
  <si>
    <t xml:space="preserve">  1100</t>
  </si>
  <si>
    <t xml:space="preserve">    1110</t>
  </si>
  <si>
    <t xml:space="preserve">    1140</t>
  </si>
  <si>
    <t xml:space="preserve">    1150</t>
  </si>
  <si>
    <t xml:space="preserve">  1200</t>
  </si>
  <si>
    <t xml:space="preserve">    1210</t>
  </si>
  <si>
    <t xml:space="preserve">    1220</t>
  </si>
  <si>
    <t>2000</t>
  </si>
  <si>
    <t xml:space="preserve">  2100</t>
  </si>
  <si>
    <t xml:space="preserve">    2110</t>
  </si>
  <si>
    <t xml:space="preserve">    2120</t>
  </si>
  <si>
    <t xml:space="preserve">  2200</t>
  </si>
  <si>
    <t xml:space="preserve">    2210</t>
  </si>
  <si>
    <t xml:space="preserve">    2220</t>
  </si>
  <si>
    <t xml:space="preserve">    2230</t>
  </si>
  <si>
    <t xml:space="preserve">    2240</t>
  </si>
  <si>
    <t xml:space="preserve">    2250</t>
  </si>
  <si>
    <t xml:space="preserve">    2260</t>
  </si>
  <si>
    <t xml:space="preserve">    2270</t>
  </si>
  <si>
    <t xml:space="preserve">    2280</t>
  </si>
  <si>
    <t xml:space="preserve">    2280.1</t>
  </si>
  <si>
    <t xml:space="preserve">  2300</t>
  </si>
  <si>
    <t xml:space="preserve">    2310</t>
  </si>
  <si>
    <t xml:space="preserve">    2320</t>
  </si>
  <si>
    <t xml:space="preserve">    2340</t>
  </si>
  <si>
    <t xml:space="preserve">    2350</t>
  </si>
  <si>
    <t xml:space="preserve">    2360</t>
  </si>
  <si>
    <t xml:space="preserve">    2370</t>
  </si>
  <si>
    <t xml:space="preserve">    2390</t>
  </si>
  <si>
    <t xml:space="preserve">  2400</t>
  </si>
  <si>
    <t xml:space="preserve">  2500</t>
  </si>
  <si>
    <t xml:space="preserve">    2510</t>
  </si>
  <si>
    <t xml:space="preserve">    2520</t>
  </si>
  <si>
    <t>3000</t>
  </si>
  <si>
    <t xml:space="preserve">  3200</t>
  </si>
  <si>
    <t xml:space="preserve">    3260</t>
  </si>
  <si>
    <t xml:space="preserve">    3290</t>
  </si>
  <si>
    <t>4000</t>
  </si>
  <si>
    <t xml:space="preserve">  4300</t>
  </si>
  <si>
    <t xml:space="preserve">    4310</t>
  </si>
  <si>
    <t>5000</t>
  </si>
  <si>
    <t xml:space="preserve">  5100</t>
  </si>
  <si>
    <t xml:space="preserve">    5110</t>
  </si>
  <si>
    <t xml:space="preserve">    5120</t>
  </si>
  <si>
    <t xml:space="preserve">  5200</t>
  </si>
  <si>
    <t xml:space="preserve">    5210</t>
  </si>
  <si>
    <t xml:space="preserve">    5220</t>
  </si>
  <si>
    <t xml:space="preserve">    5230</t>
  </si>
  <si>
    <t xml:space="preserve">    5240</t>
  </si>
  <si>
    <t xml:space="preserve">    5250</t>
  </si>
  <si>
    <t xml:space="preserve">    5260</t>
  </si>
  <si>
    <t>6000</t>
  </si>
  <si>
    <t xml:space="preserve">  6200</t>
  </si>
  <si>
    <t xml:space="preserve">    6240</t>
  </si>
  <si>
    <t xml:space="preserve">    6250</t>
  </si>
  <si>
    <t xml:space="preserve">    6260</t>
  </si>
  <si>
    <t xml:space="preserve">    6270</t>
  </si>
  <si>
    <t xml:space="preserve">    6290</t>
  </si>
  <si>
    <t xml:space="preserve">  6300</t>
  </si>
  <si>
    <t xml:space="preserve">    6320</t>
  </si>
  <si>
    <t xml:space="preserve">    6330</t>
  </si>
  <si>
    <t xml:space="preserve">    6360</t>
  </si>
  <si>
    <t xml:space="preserve">  6400</t>
  </si>
  <si>
    <t xml:space="preserve">    6410</t>
  </si>
  <si>
    <t xml:space="preserve">    6420</t>
  </si>
  <si>
    <t>7000</t>
  </si>
  <si>
    <t xml:space="preserve">  7200</t>
  </si>
  <si>
    <t xml:space="preserve">    7210</t>
  </si>
  <si>
    <t xml:space="preserve">    7270</t>
  </si>
  <si>
    <t>Atlīdzība</t>
  </si>
  <si>
    <t xml:space="preserve">  Atalgojums</t>
  </si>
  <si>
    <t xml:space="preserve">    Mēnešalga</t>
  </si>
  <si>
    <t xml:space="preserve">    Piemaksas, prēmijas un naudas balvas</t>
  </si>
  <si>
    <t xml:space="preserve">    Atalgojums fiziskajām personām uz tiesiskās attiecības regulējošu dokumentu pamata</t>
  </si>
  <si>
    <t xml:space="preserve">  Darba devēja valsts sociālās apdrošināšanas obligātās iemaksas, pabalsti un kompensācijas</t>
  </si>
  <si>
    <t xml:space="preserve">    Darba devēja valsts sociālās apdrošināšanas obligātās iemaksas</t>
  </si>
  <si>
    <t xml:space="preserve">    Darba devēja pabalsti, kompensācijas un citi maksājumi</t>
  </si>
  <si>
    <t>Preces un pakalpojumi</t>
  </si>
  <si>
    <t xml:space="preserve">  Mācību, darba un dienesta komandējumi, dienesta, darba braucieni</t>
  </si>
  <si>
    <t xml:space="preserve">    Iekšzemes mācību, darba un dienesta komandējumi, dienesta, darba braucieni</t>
  </si>
  <si>
    <t xml:space="preserve">    Ārvalstu mācību, darba un dienesta komandējumi, dienesta, darba braucieni</t>
  </si>
  <si>
    <t xml:space="preserve">  Pakalpojumi</t>
  </si>
  <si>
    <t xml:space="preserve">    Pasta, telefona un citi sakaru pakalpojumi</t>
  </si>
  <si>
    <t xml:space="preserve">    Izdevumi par komunālajiem pakalpojumiem</t>
  </si>
  <si>
    <t xml:space="preserve">    Iestādes administratīvie izdevumi un ar iestādes darbības nodrošināšanu saistītie izdevumi</t>
  </si>
  <si>
    <t xml:space="preserve">    Remontdarbi un iestāžu uzturēšanas pakalpojumi (izņemot ēku, būvju un ceļu kapitālo remontu)</t>
  </si>
  <si>
    <t xml:space="preserve">    Informācijas tehnoloģiju pakalpojumi</t>
  </si>
  <si>
    <t xml:space="preserve">    Īre un noma</t>
  </si>
  <si>
    <t xml:space="preserve">    Citi pakalpojumi</t>
  </si>
  <si>
    <t xml:space="preserve">    Maksājumi par parāda apkalpošanu un komisijas maksas par izmantot.atvav.fin.instr.</t>
  </si>
  <si>
    <t xml:space="preserve">    Maksājumi par parāda apkalpošanu un komisijas maksas</t>
  </si>
  <si>
    <t xml:space="preserve">  Krājumi, materiāli, energoresursi, preces, biroja preces un inventārs, kurus neuzskaita kodā 5000</t>
  </si>
  <si>
    <t xml:space="preserve">    Biroja preces un inventārs</t>
  </si>
  <si>
    <t xml:space="preserve">    Kurināmais un enerģētiskie materiāli</t>
  </si>
  <si>
    <t xml:space="preserve">    Zāles, ķimikālijas, laboratorijas preces, medicīniskās ierīces, medicīniskie instrumenti, laboratorijas dzīvnieki un to uzturēšana</t>
  </si>
  <si>
    <t xml:space="preserve">    Kārtējā remonta un iestāžu uzturēšanas materiāli</t>
  </si>
  <si>
    <t xml:space="preserve">    Valsts un pašvaldību aprūpē un apgādē esošo personu uzturēšana</t>
  </si>
  <si>
    <t xml:space="preserve">    Mācību līdzekļi un materiāli</t>
  </si>
  <si>
    <t xml:space="preserve">    Pārējās preces</t>
  </si>
  <si>
    <t xml:space="preserve">  Izdevumi periodikas iegādei</t>
  </si>
  <si>
    <t xml:space="preserve">  Budžeta iestāžu nodokļu, nodevu un naudas sodu maksājumi</t>
  </si>
  <si>
    <t xml:space="preserve">    Budžeta iestāžu nodokļu maksājumi</t>
  </si>
  <si>
    <t xml:space="preserve">    Budžeta iestāžu naudas sodu maksājumi</t>
  </si>
  <si>
    <t>Subsīdijas un dotācijas</t>
  </si>
  <si>
    <t xml:space="preserve">  Subsīdijas un dotācijas komersantiem, biedrībām un nodibinājumiem, izņemot lauksaimniecības ražošanu</t>
  </si>
  <si>
    <t xml:space="preserve">    Valsts un pašvaldību budžeta dotācija komersantiem, biedrībām, nodibinājumiem un fiziskām personām</t>
  </si>
  <si>
    <t xml:space="preserve">    Subsīdijas un dotācijas komersantiem, biedrībām un nodibinājumiem Eiropas Savienības politiku instrumentu un pārējās ārvalstu finanšu palīdzības līdzfinansēto projektu un (vai) pasākumu ietvaros</t>
  </si>
  <si>
    <t>Procentu izdevumi</t>
  </si>
  <si>
    <t xml:space="preserve">  Pārējie procentu maksājumi</t>
  </si>
  <si>
    <t xml:space="preserve">    Budžeta iestāžu procentu maksājumi Valsts kasei</t>
  </si>
  <si>
    <t>Pamatkapitāla veidošana</t>
  </si>
  <si>
    <t xml:space="preserve">  Nemateriālie ieguldījumi</t>
  </si>
  <si>
    <t xml:space="preserve">    Attīstības pasākumi un programmas</t>
  </si>
  <si>
    <t xml:space="preserve">    Licences, koncesijas un patenti, preču zīmes un līdzīgas tiesības</t>
  </si>
  <si>
    <t xml:space="preserve">  Pamatlīdzekļi</t>
  </si>
  <si>
    <t xml:space="preserve">    Zeme, ēkas un būves (no 2019. gada "Zeme un būves")</t>
  </si>
  <si>
    <t xml:space="preserve">    Tehnoloģiskās iekārtas un mašīnas</t>
  </si>
  <si>
    <t xml:space="preserve">    Pārējie pamatlīdzekļi</t>
  </si>
  <si>
    <t xml:space="preserve">    Pamatlīdzekļu izveidošana un nepabeigtā būvniecība</t>
  </si>
  <si>
    <t xml:space="preserve">    Kapitālais remonts un rekonstrukcija</t>
  </si>
  <si>
    <t xml:space="preserve">    Bioloģiskie un pazemes aktīvi</t>
  </si>
  <si>
    <t>Sociālie pabalsti</t>
  </si>
  <si>
    <t xml:space="preserve">  Pensijas un sociālie pabalsti naudā</t>
  </si>
  <si>
    <t xml:space="preserve">    Valsts un pašvaldību nodarbinātības pabalsti naudā</t>
  </si>
  <si>
    <t xml:space="preserve">    Pašvaldību sociālā palīdzība iedzīvotājiem naudā</t>
  </si>
  <si>
    <t xml:space="preserve">    Pabalsts garantētā minimālā ienākumu līmeņa nodrošināšanai naudā</t>
  </si>
  <si>
    <t xml:space="preserve">    Dzīvokļa pabalsts naudā</t>
  </si>
  <si>
    <t xml:space="preserve">    Valsts un pašvaldību budžeta maksājumi</t>
  </si>
  <si>
    <t xml:space="preserve">  Sociālie pabalsti natūrā</t>
  </si>
  <si>
    <t xml:space="preserve">    Pašvaldību sociālā palīdzība iedzīvotājiem natūrā</t>
  </si>
  <si>
    <t xml:space="preserve">    Atbalsta pasākumi un kompensācijas natūrā</t>
  </si>
  <si>
    <t xml:space="preserve">    Dzīvokļa pabalsts natūrā</t>
  </si>
  <si>
    <t xml:space="preserve">  Pārējie klasifikācijā neminētie maksājumi iedzīvotājiem natūrā un kompensācijas</t>
  </si>
  <si>
    <t xml:space="preserve">    Pašvaldības pirktie sociālie pakalpojumi iedzīvotājiem</t>
  </si>
  <si>
    <t xml:space="preserve">    Maksājumi iedzīvotājiem natūrā, naudas balvas, izdevumi pašvaldību brīvprātīgo iniciatīvu izpildei</t>
  </si>
  <si>
    <t>Uzturēšanas izdevumu transferti, pašu resursu maksājumi, starptautiskā sadarbība</t>
  </si>
  <si>
    <t xml:space="preserve">  Pašvaldību uzturēšanas izdevumu transferti</t>
  </si>
  <si>
    <t xml:space="preserve">    Pašvaldību uzturēšanas izdevumu transferti citām pašvaldībām (no 2019. gada Pašvaldību transferti citām pašvaldībām)</t>
  </si>
  <si>
    <t xml:space="preserve">    Pašvaldību uzturēšanas izdevumu transferti valsts budžeta daļēji finansētām atvasinātajām publiskajām personām, budžeta nefinansētām iestādēm</t>
  </si>
  <si>
    <t>Finansēšana</t>
  </si>
  <si>
    <t>F40020010</t>
  </si>
  <si>
    <t>Saņemtie aizņēmumi</t>
  </si>
  <si>
    <t>F40020020</t>
  </si>
  <si>
    <t>Saņemto aizņēmumu atmaksa</t>
  </si>
  <si>
    <t>Izdevumi kopā ar finansēšanu</t>
  </si>
  <si>
    <t xml:space="preserve">  13.4.0.0.</t>
  </si>
  <si>
    <t xml:space="preserve">  Ieņēmumi no valsts un pašvaldību kustamā īpašuma un mantas realizācijas</t>
  </si>
  <si>
    <t>03.000</t>
  </si>
  <si>
    <t>Sabiedriskā kārtība un drošība</t>
  </si>
  <si>
    <t xml:space="preserve">    9.4.9.0.</t>
  </si>
  <si>
    <t xml:space="preserve">    Pārējās valsts nodevas, kuras ieskaita pašvaldību budžetā</t>
  </si>
  <si>
    <t xml:space="preserve">    1170</t>
  </si>
  <si>
    <t xml:space="preserve">    6360.1</t>
  </si>
  <si>
    <t xml:space="preserve">    Darba devēja piešķirtie labumi un maksājumi</t>
  </si>
  <si>
    <t xml:space="preserve">    Mājokļa pabalsts Ukraiņu atbalstam</t>
  </si>
  <si>
    <t>17.0.0.0.</t>
  </si>
  <si>
    <t xml:space="preserve">  17.2.0.0.</t>
  </si>
  <si>
    <t>No valsts budžeta daļēji finansēto atvasināto publisko personu un budžeta nefinansēto iestāžu transferti</t>
  </si>
  <si>
    <t xml:space="preserve">  Pašvaldību saņemtie transferti no valsts budžeta daļēji finansētām atvasinātām publiskām personām un no budžeta nefinansētām iestādēm</t>
  </si>
  <si>
    <t xml:space="preserve">    6260.1</t>
  </si>
  <si>
    <t xml:space="preserve">    Pabalsts garantētā minimālā ienākumu līmeņa nodrošināšanai naudā UA</t>
  </si>
  <si>
    <t xml:space="preserve">    Mājokļa pabalsts naudā UA</t>
  </si>
  <si>
    <t xml:space="preserve">    Pašvaldību uzturēšanas izdevumu transferti uz valsts budžetu</t>
  </si>
  <si>
    <t>Rēzeknes novada pašvaldības 2025. gada pamatbudžets</t>
  </si>
  <si>
    <t>Naudas atlikums uz 01.01.2025</t>
  </si>
  <si>
    <t xml:space="preserve">    Valsts nodeva par speciālu atļauju (licenču) izsniegšanu</t>
  </si>
  <si>
    <t xml:space="preserve">    9.4.6.0.</t>
  </si>
  <si>
    <t xml:space="preserve">    Pašvaldības nodeva par reklāmas, afišu un sludinājumu izvietošanu publiskās vietās</t>
  </si>
  <si>
    <t xml:space="preserve">    9.5.1.7.</t>
  </si>
  <si>
    <t xml:space="preserve">    Pārējās nodevas, ko uzliek pašvaldības</t>
  </si>
  <si>
    <t xml:space="preserve">    9.5.2.9.</t>
  </si>
  <si>
    <t xml:space="preserve">    6270.1</t>
  </si>
  <si>
    <t xml:space="preserve">  7700</t>
  </si>
  <si>
    <t xml:space="preserve">    7720</t>
  </si>
  <si>
    <t xml:space="preserve">  Starptautiskā sadarbība</t>
  </si>
  <si>
    <t xml:space="preserve">    Pārējie pārskaitījumi ārvalstīm</t>
  </si>
  <si>
    <t>Rēzeknes novada pašvaldības budžets</t>
  </si>
  <si>
    <t>Grozījumi +/-</t>
  </si>
  <si>
    <t>KOPĀ</t>
  </si>
  <si>
    <t>Rēzeknes novada pašvaldības 2025. gada ziedojumu budžets</t>
  </si>
  <si>
    <t>2025. gada plāns</t>
  </si>
  <si>
    <t>23.4.0.0.</t>
  </si>
  <si>
    <t>23.4.1.0.</t>
  </si>
  <si>
    <t xml:space="preserve">    21.3.7.0.</t>
  </si>
  <si>
    <t xml:space="preserve">    Ieņēmumi par dokumentu izsniegšanu un kancelejas pakalpojumiem</t>
  </si>
  <si>
    <t>Nemateriālo ieguldījumu izveidošana</t>
  </si>
  <si>
    <t>Kopā</t>
  </si>
  <si>
    <t xml:space="preserve">  Ziedojumi un dāvinājumi, kas saņemti no juridiskām personām</t>
  </si>
  <si>
    <t xml:space="preserve">    Juridisku personu ziedojumi un dāvinājumi naudā</t>
  </si>
  <si>
    <t>23.5.0.0.</t>
  </si>
  <si>
    <t>Ziedojumi un dāvinājumi, kas saņemti no fiziskajām personām</t>
  </si>
  <si>
    <t>23.5.1.0.</t>
  </si>
  <si>
    <t>Fizisko personu ziedojumi un dāvinājumi naudā</t>
  </si>
  <si>
    <t>Naudas atlikums uz perioda sākumu</t>
  </si>
  <si>
    <t>Kurināmais un enerģētiskie materiāli</t>
  </si>
  <si>
    <t>Kārtējā remonta un iestāžu uzturēšanas materiāli</t>
  </si>
  <si>
    <t>Mācību līdzekļi un materiāli</t>
  </si>
  <si>
    <t xml:space="preserve">    Pārējie šajā klasifikācijā iepriekš neklasificētie ieņēmumi</t>
  </si>
  <si>
    <t>21.4.2.0</t>
  </si>
  <si>
    <t>2025. gada 30. janvāra saistošajiem noteikumiem Nr. 50 (pielikums 03.04.2025. saistošo noteikumu Nr.51 redakcijā, kas grozīta ar 17.07.2025. saistošajiem noteikumiem Nr.59; 16.10.2025. saistošajiem noteikumiem Nr.63; 18.12.2025. saistošajiem noteikumiem Nr.65)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</si>
</sst>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scheme val="minor"/>
    </font>
    <font>
      <b/>
      <sz val="9"/>
      <name val="Calibri"/>
      <family val="2"/>
      <charset val="186"/>
      <scheme val="minor"/>
    </font>
    <font>
      <sz val="9"/>
      <name val="Calibri"/>
      <family val="2"/>
      <charset val="186"/>
      <scheme val="minor"/>
    </font>
    <font>
      <b/>
      <sz val="10"/>
      <color theme="1"/>
      <name val="Times New Roman"/>
      <family val="1"/>
      <charset val="186"/>
    </font>
    <font>
      <b/>
      <sz val="9"/>
      <name val="Times New Roman"/>
      <family val="1"/>
      <charset val="186"/>
    </font>
    <font>
      <b/>
      <sz val="8"/>
      <name val="Times New Roman"/>
      <family val="1"/>
      <charset val="186"/>
    </font>
    <font>
      <sz val="8"/>
      <name val="Times New Roman"/>
      <family val="1"/>
      <charset val="186"/>
    </font>
    <font>
      <sz val="11"/>
      <name val="Calibri"/>
      <family val="2"/>
      <scheme val="minor"/>
    </font>
    <font>
      <sz val="9"/>
      <name val="Times New Roman"/>
      <family val="1"/>
      <charset val="186"/>
    </font>
    <font>
      <b/>
      <sz val="9"/>
      <color indexed="8"/>
      <name val="Times New Roman"/>
      <family val="2"/>
    </font>
    <font>
      <sz val="9"/>
      <color rgb="FFFF0000"/>
      <name val="Times New Roman"/>
      <family val="1"/>
      <charset val="186"/>
    </font>
    <font>
      <b/>
      <sz val="9"/>
      <color rgb="FFFF0000"/>
      <name val="Times New Roman"/>
      <family val="1"/>
      <charset val="186"/>
    </font>
    <font>
      <sz val="8"/>
      <color indexed="8"/>
      <name val="Times New Roman"/>
      <family val="2"/>
    </font>
    <font>
      <b/>
      <sz val="11"/>
      <color theme="1"/>
      <name val="Calibri"/>
      <family val="2"/>
      <charset val="186"/>
      <scheme val="minor"/>
    </font>
    <font>
      <b/>
      <sz val="10"/>
      <color theme="1"/>
      <name val="Calibri"/>
      <family val="2"/>
      <charset val="186"/>
      <scheme val="minor"/>
    </font>
    <font>
      <sz val="9"/>
      <color theme="1"/>
      <name val="Times New Roman"/>
      <family val="1"/>
      <charset val="186"/>
    </font>
    <font>
      <b/>
      <sz val="9"/>
      <color theme="1"/>
      <name val="Times New Roman"/>
      <family val="1"/>
      <charset val="186"/>
    </font>
    <font>
      <sz val="8"/>
      <color indexed="8"/>
      <name val="Times New Roman"/>
    </font>
    <font>
      <b/>
      <sz val="10"/>
      <color indexed="8"/>
      <name val="Times New Roman"/>
      <family val="1"/>
      <charset val="186"/>
    </font>
    <font>
      <b/>
      <sz val="9"/>
      <color indexed="8"/>
      <name val="Times New Roman"/>
      <family val="1"/>
      <charset val="186"/>
    </font>
    <font>
      <b/>
      <sz val="8"/>
      <color indexed="8"/>
      <name val="Times New Roman"/>
      <family val="1"/>
      <charset val="186"/>
    </font>
    <font>
      <sz val="8"/>
      <color indexed="8"/>
      <name val="Times New Roman"/>
      <family val="1"/>
      <charset val="186"/>
    </font>
    <font>
      <b/>
      <sz val="8"/>
      <color indexed="8"/>
      <name val="Times New Roman"/>
    </font>
    <font>
      <b/>
      <sz val="9"/>
      <color indexed="8"/>
      <name val="Times New Roman"/>
    </font>
    <font>
      <sz val="9"/>
      <color rgb="FF007BB8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4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" fontId="0" fillId="0" borderId="0" xfId="0" applyNumberFormat="1"/>
    <xf numFmtId="49" fontId="2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wrapText="1"/>
    </xf>
    <xf numFmtId="49" fontId="1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1" fontId="6" fillId="0" borderId="1" xfId="0" applyNumberFormat="1" applyFont="1" applyBorder="1" applyAlignment="1">
      <alignment horizontal="center" wrapText="1"/>
    </xf>
    <xf numFmtId="0" fontId="6" fillId="0" borderId="1" xfId="0" applyFont="1" applyBorder="1" applyAlignment="1">
      <alignment horizontal="left" wrapText="1"/>
    </xf>
    <xf numFmtId="1" fontId="6" fillId="0" borderId="1" xfId="0" applyNumberFormat="1" applyFont="1" applyBorder="1" applyAlignment="1">
      <alignment horizontal="right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left" vertical="center" wrapText="1" indent="1"/>
    </xf>
    <xf numFmtId="1" fontId="2" fillId="0" borderId="1" xfId="0" applyNumberFormat="1" applyFont="1" applyBorder="1" applyAlignment="1">
      <alignment horizontal="left" wrapText="1"/>
    </xf>
    <xf numFmtId="0" fontId="5" fillId="0" borderId="1" xfId="0" applyFont="1" applyBorder="1" applyAlignment="1">
      <alignment horizontal="left" wrapText="1"/>
    </xf>
    <xf numFmtId="0" fontId="2" fillId="0" borderId="1" xfId="0" applyFont="1" applyBorder="1"/>
    <xf numFmtId="0" fontId="7" fillId="0" borderId="0" xfId="0" applyFont="1"/>
    <xf numFmtId="1" fontId="7" fillId="0" borderId="0" xfId="0" applyNumberFormat="1" applyFont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wrapText="1"/>
    </xf>
    <xf numFmtId="0" fontId="8" fillId="0" borderId="1" xfId="0" applyFont="1" applyBorder="1" applyAlignment="1">
      <alignment horizontal="center" wrapText="1"/>
    </xf>
    <xf numFmtId="0" fontId="8" fillId="0" borderId="1" xfId="0" applyFont="1" applyBorder="1" applyAlignment="1">
      <alignment wrapText="1"/>
    </xf>
    <xf numFmtId="0" fontId="4" fillId="0" borderId="1" xfId="0" applyFont="1" applyBorder="1" applyAlignment="1">
      <alignment horizontal="left" wrapText="1"/>
    </xf>
    <xf numFmtId="0" fontId="8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center"/>
    </xf>
    <xf numFmtId="2" fontId="12" fillId="0" borderId="1" xfId="0" applyNumberFormat="1" applyFont="1" applyBorder="1" applyAlignment="1">
      <alignment horizontal="right" wrapText="1"/>
    </xf>
    <xf numFmtId="0" fontId="12" fillId="0" borderId="1" xfId="0" applyFont="1" applyBorder="1" applyAlignment="1">
      <alignment horizontal="left" wrapText="1"/>
    </xf>
    <xf numFmtId="0" fontId="0" fillId="0" borderId="1" xfId="0" applyBorder="1"/>
    <xf numFmtId="0" fontId="8" fillId="0" borderId="2" xfId="0" applyFont="1" applyBorder="1" applyAlignment="1">
      <alignment horizontal="center" wrapText="1"/>
    </xf>
    <xf numFmtId="0" fontId="4" fillId="0" borderId="0" xfId="0" applyFont="1" applyAlignment="1">
      <alignment horizontal="center" vertical="center"/>
    </xf>
    <xf numFmtId="0" fontId="15" fillId="0" borderId="1" xfId="0" applyFont="1" applyBorder="1"/>
    <xf numFmtId="0" fontId="16" fillId="0" borderId="1" xfId="0" applyFont="1" applyBorder="1"/>
    <xf numFmtId="49" fontId="8" fillId="3" borderId="1" xfId="0" applyNumberFormat="1" applyFont="1" applyFill="1" applyBorder="1" applyAlignment="1">
      <alignment vertical="center" wrapText="1"/>
    </xf>
    <xf numFmtId="0" fontId="9" fillId="3" borderId="1" xfId="0" applyFont="1" applyFill="1" applyBorder="1" applyAlignment="1">
      <alignment vertical="center" wrapText="1"/>
    </xf>
    <xf numFmtId="0" fontId="14" fillId="3" borderId="1" xfId="0" applyFont="1" applyFill="1" applyBorder="1"/>
    <xf numFmtId="0" fontId="13" fillId="3" borderId="1" xfId="0" applyFont="1" applyFill="1" applyBorder="1" applyAlignment="1">
      <alignment horizontal="center"/>
    </xf>
    <xf numFmtId="2" fontId="17" fillId="0" borderId="6" xfId="0" applyNumberFormat="1" applyFont="1" applyBorder="1" applyAlignment="1">
      <alignment horizontal="right" wrapText="1"/>
    </xf>
    <xf numFmtId="0" fontId="2" fillId="0" borderId="7" xfId="0" applyFont="1" applyBorder="1" applyAlignment="1">
      <alignment horizontal="left" wrapText="1"/>
    </xf>
    <xf numFmtId="2" fontId="18" fillId="0" borderId="6" xfId="0" applyNumberFormat="1" applyFont="1" applyBorder="1" applyAlignment="1">
      <alignment horizontal="right" wrapText="1"/>
    </xf>
    <xf numFmtId="2" fontId="19" fillId="0" borderId="6" xfId="0" applyNumberFormat="1" applyFont="1" applyBorder="1" applyAlignment="1">
      <alignment horizontal="right" wrapText="1"/>
    </xf>
    <xf numFmtId="2" fontId="20" fillId="0" borderId="6" xfId="0" applyNumberFormat="1" applyFont="1" applyBorder="1" applyAlignment="1">
      <alignment horizontal="right" wrapText="1"/>
    </xf>
    <xf numFmtId="2" fontId="21" fillId="0" borderId="6" xfId="0" applyNumberFormat="1" applyFont="1" applyBorder="1" applyAlignment="1">
      <alignment horizontal="right" wrapText="1"/>
    </xf>
    <xf numFmtId="2" fontId="22" fillId="0" borderId="6" xfId="0" applyNumberFormat="1" applyFont="1" applyBorder="1" applyAlignment="1">
      <alignment horizontal="right" wrapText="1"/>
    </xf>
    <xf numFmtId="2" fontId="23" fillId="0" borderId="6" xfId="0" applyNumberFormat="1" applyFont="1" applyBorder="1" applyAlignment="1">
      <alignment horizontal="right" wrapText="1"/>
    </xf>
    <xf numFmtId="2" fontId="0" fillId="0" borderId="0" xfId="0" applyNumberFormat="1"/>
    <xf numFmtId="0" fontId="4" fillId="0" borderId="2" xfId="0" applyFont="1" applyBorder="1" applyAlignment="1">
      <alignment horizontal="center" wrapText="1"/>
    </xf>
    <xf numFmtId="2" fontId="18" fillId="0" borderId="6" xfId="0" applyNumberFormat="1" applyFont="1" applyBorder="1" applyAlignment="1">
      <alignment horizontal="center" wrapText="1"/>
    </xf>
    <xf numFmtId="0" fontId="4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vertical="center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 wrapText="1"/>
    </xf>
    <xf numFmtId="0" fontId="24" fillId="0" borderId="0" xfId="0" applyFont="1" applyAlignment="1">
      <alignment horizontal="right" vertical="center" wrapText="1"/>
    </xf>
    <xf numFmtId="0" fontId="1" fillId="0" borderId="4" xfId="0" applyFont="1" applyBorder="1" applyAlignment="1">
      <alignment horizontal="center" wrapText="1"/>
    </xf>
    <xf numFmtId="49" fontId="1" fillId="0" borderId="0" xfId="0" applyNumberFormat="1" applyFont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01"/>
  <sheetViews>
    <sheetView tabSelected="1" topLeftCell="A137" zoomScale="145" zoomScaleNormal="145" workbookViewId="0">
      <selection activeCell="G8" sqref="G8"/>
    </sheetView>
  </sheetViews>
  <sheetFormatPr defaultRowHeight="15" x14ac:dyDescent="0.25"/>
  <cols>
    <col min="1" max="1" width="12" customWidth="1"/>
    <col min="2" max="2" width="39.140625" customWidth="1"/>
    <col min="3" max="3" width="12" customWidth="1"/>
    <col min="4" max="4" width="15.28515625" customWidth="1"/>
    <col min="5" max="5" width="17.28515625" customWidth="1"/>
    <col min="6" max="7" width="12.28515625" bestFit="1" customWidth="1"/>
  </cols>
  <sheetData>
    <row r="1" spans="1:7" x14ac:dyDescent="0.25">
      <c r="A1" s="73" t="s">
        <v>28</v>
      </c>
      <c r="B1" s="73"/>
      <c r="C1" s="73"/>
      <c r="D1" s="73"/>
      <c r="E1" s="73"/>
    </row>
    <row r="2" spans="1:7" x14ac:dyDescent="0.25">
      <c r="A2" s="74" t="s">
        <v>0</v>
      </c>
      <c r="B2" s="74"/>
      <c r="C2" s="74"/>
      <c r="D2" s="74"/>
      <c r="E2" s="74"/>
    </row>
    <row r="3" spans="1:7" ht="33.75" customHeight="1" x14ac:dyDescent="0.25">
      <c r="A3" s="75" t="s">
        <v>335</v>
      </c>
      <c r="B3" s="74"/>
      <c r="C3" s="74"/>
      <c r="D3" s="74"/>
      <c r="E3" s="74"/>
    </row>
    <row r="4" spans="1:7" x14ac:dyDescent="0.25">
      <c r="A4" s="77" t="s">
        <v>299</v>
      </c>
      <c r="B4" s="77"/>
      <c r="C4" s="77"/>
      <c r="D4" s="77"/>
      <c r="E4" s="77"/>
    </row>
    <row r="5" spans="1:7" ht="51" x14ac:dyDescent="0.25">
      <c r="A5" s="5" t="s">
        <v>1</v>
      </c>
      <c r="B5" s="5" t="s">
        <v>2</v>
      </c>
      <c r="C5" s="6" t="s">
        <v>312</v>
      </c>
      <c r="D5" s="6" t="s">
        <v>313</v>
      </c>
      <c r="E5" s="6" t="s">
        <v>314</v>
      </c>
    </row>
    <row r="6" spans="1:7" x14ac:dyDescent="0.25">
      <c r="A6" s="7"/>
      <c r="B6" s="5"/>
      <c r="C6" s="5"/>
      <c r="D6" s="5"/>
      <c r="E6" s="8"/>
    </row>
    <row r="7" spans="1:7" x14ac:dyDescent="0.25">
      <c r="A7" s="9"/>
      <c r="B7" s="10" t="s">
        <v>3</v>
      </c>
      <c r="C7" s="11">
        <f>C8+C9</f>
        <v>68388266</v>
      </c>
      <c r="D7" s="60">
        <v>-226533</v>
      </c>
      <c r="E7" s="11">
        <f>E8+E9</f>
        <v>68161733</v>
      </c>
    </row>
    <row r="8" spans="1:7" x14ac:dyDescent="0.25">
      <c r="A8" s="9"/>
      <c r="B8" s="10" t="s">
        <v>300</v>
      </c>
      <c r="C8" s="12">
        <v>11604675</v>
      </c>
      <c r="D8" s="12">
        <v>0</v>
      </c>
      <c r="E8" s="12">
        <v>11604675</v>
      </c>
    </row>
    <row r="9" spans="1:7" x14ac:dyDescent="0.25">
      <c r="A9" s="13" t="s">
        <v>4</v>
      </c>
      <c r="B9" s="14" t="s">
        <v>5</v>
      </c>
      <c r="C9" s="60">
        <v>56783591</v>
      </c>
      <c r="D9" s="60">
        <v>-226533</v>
      </c>
      <c r="E9" s="60">
        <v>56557058</v>
      </c>
    </row>
    <row r="10" spans="1:7" x14ac:dyDescent="0.25">
      <c r="A10" s="15" t="s">
        <v>29</v>
      </c>
      <c r="B10" s="15" t="s">
        <v>81</v>
      </c>
      <c r="C10" s="53">
        <v>15678640</v>
      </c>
      <c r="D10" s="53">
        <v>0</v>
      </c>
      <c r="E10" s="53">
        <v>15678640</v>
      </c>
      <c r="G10" s="58"/>
    </row>
    <row r="11" spans="1:7" x14ac:dyDescent="0.25">
      <c r="A11" s="15" t="s">
        <v>30</v>
      </c>
      <c r="B11" s="15" t="s">
        <v>82</v>
      </c>
      <c r="C11" s="54">
        <v>15678640</v>
      </c>
      <c r="D11" s="54">
        <v>0</v>
      </c>
      <c r="E11" s="54">
        <v>15678640</v>
      </c>
    </row>
    <row r="12" spans="1:7" x14ac:dyDescent="0.25">
      <c r="A12" s="16" t="s">
        <v>31</v>
      </c>
      <c r="B12" s="16" t="s">
        <v>83</v>
      </c>
      <c r="C12" s="55">
        <v>15678640</v>
      </c>
      <c r="D12" s="55">
        <v>0</v>
      </c>
      <c r="E12" s="55">
        <v>15678640</v>
      </c>
    </row>
    <row r="13" spans="1:7" x14ac:dyDescent="0.25">
      <c r="A13" s="15" t="s">
        <v>32</v>
      </c>
      <c r="B13" s="15" t="s">
        <v>84</v>
      </c>
      <c r="C13" s="53">
        <v>1505298</v>
      </c>
      <c r="D13" s="53">
        <v>0</v>
      </c>
      <c r="E13" s="53">
        <v>1505298</v>
      </c>
    </row>
    <row r="14" spans="1:7" x14ac:dyDescent="0.25">
      <c r="A14" s="15" t="s">
        <v>33</v>
      </c>
      <c r="B14" s="15" t="s">
        <v>85</v>
      </c>
      <c r="C14" s="54">
        <v>1505298</v>
      </c>
      <c r="D14" s="54">
        <v>0</v>
      </c>
      <c r="E14" s="54">
        <v>1505298</v>
      </c>
      <c r="F14" s="58"/>
    </row>
    <row r="15" spans="1:7" x14ac:dyDescent="0.25">
      <c r="A15" s="16" t="s">
        <v>34</v>
      </c>
      <c r="B15" s="16" t="s">
        <v>86</v>
      </c>
      <c r="C15" s="55">
        <v>1268772</v>
      </c>
      <c r="D15" s="55">
        <v>0</v>
      </c>
      <c r="E15" s="55">
        <v>1268772</v>
      </c>
      <c r="F15" s="58"/>
    </row>
    <row r="16" spans="1:7" x14ac:dyDescent="0.25">
      <c r="A16" s="16" t="s">
        <v>35</v>
      </c>
      <c r="B16" s="16" t="s">
        <v>87</v>
      </c>
      <c r="C16" s="55">
        <v>102116</v>
      </c>
      <c r="D16" s="55">
        <v>0</v>
      </c>
      <c r="E16" s="55">
        <v>102116</v>
      </c>
    </row>
    <row r="17" spans="1:6" x14ac:dyDescent="0.25">
      <c r="A17" s="16" t="s">
        <v>36</v>
      </c>
      <c r="B17" s="16" t="s">
        <v>88</v>
      </c>
      <c r="C17" s="55">
        <v>134410</v>
      </c>
      <c r="D17" s="55">
        <v>0</v>
      </c>
      <c r="E17" s="55">
        <v>134410</v>
      </c>
    </row>
    <row r="18" spans="1:6" x14ac:dyDescent="0.25">
      <c r="A18" s="15" t="s">
        <v>37</v>
      </c>
      <c r="B18" s="15" t="s">
        <v>89</v>
      </c>
      <c r="C18" s="53">
        <v>300000</v>
      </c>
      <c r="D18" s="53">
        <v>0</v>
      </c>
      <c r="E18" s="53">
        <v>300000</v>
      </c>
    </row>
    <row r="19" spans="1:6" ht="24.75" x14ac:dyDescent="0.25">
      <c r="A19" s="15" t="s">
        <v>38</v>
      </c>
      <c r="B19" s="15" t="s">
        <v>90</v>
      </c>
      <c r="C19" s="54">
        <v>300000</v>
      </c>
      <c r="D19" s="54">
        <v>0</v>
      </c>
      <c r="E19" s="54">
        <v>300000</v>
      </c>
    </row>
    <row r="20" spans="1:6" x14ac:dyDescent="0.25">
      <c r="A20" s="16" t="s">
        <v>39</v>
      </c>
      <c r="B20" s="16" t="s">
        <v>91</v>
      </c>
      <c r="C20" s="55">
        <v>300000</v>
      </c>
      <c r="D20" s="55">
        <v>0</v>
      </c>
      <c r="E20" s="55">
        <v>300000</v>
      </c>
    </row>
    <row r="21" spans="1:6" x14ac:dyDescent="0.25">
      <c r="A21" s="15" t="s">
        <v>40</v>
      </c>
      <c r="B21" s="15" t="s">
        <v>92</v>
      </c>
      <c r="C21" s="53">
        <v>14519</v>
      </c>
      <c r="D21" s="53">
        <v>1000</v>
      </c>
      <c r="E21" s="53">
        <v>15519</v>
      </c>
    </row>
    <row r="22" spans="1:6" ht="36.75" x14ac:dyDescent="0.25">
      <c r="A22" s="15" t="s">
        <v>41</v>
      </c>
      <c r="B22" s="15" t="s">
        <v>93</v>
      </c>
      <c r="C22" s="54">
        <v>14519</v>
      </c>
      <c r="D22" s="54">
        <v>1000</v>
      </c>
      <c r="E22" s="54">
        <v>15519</v>
      </c>
    </row>
    <row r="23" spans="1:6" ht="24.75" x14ac:dyDescent="0.25">
      <c r="A23" s="16" t="s">
        <v>42</v>
      </c>
      <c r="B23" s="16" t="s">
        <v>94</v>
      </c>
      <c r="C23" s="55">
        <v>14519</v>
      </c>
      <c r="D23" s="55">
        <v>1000</v>
      </c>
      <c r="E23" s="55">
        <v>15519</v>
      </c>
    </row>
    <row r="24" spans="1:6" ht="24.75" x14ac:dyDescent="0.25">
      <c r="A24" s="15" t="s">
        <v>43</v>
      </c>
      <c r="B24" s="15" t="s">
        <v>95</v>
      </c>
      <c r="C24" s="53">
        <v>40099</v>
      </c>
      <c r="D24" s="53">
        <v>0</v>
      </c>
      <c r="E24" s="53">
        <v>40099</v>
      </c>
    </row>
    <row r="25" spans="1:6" x14ac:dyDescent="0.25">
      <c r="A25" s="15" t="s">
        <v>44</v>
      </c>
      <c r="B25" s="15" t="s">
        <v>96</v>
      </c>
      <c r="C25" s="54">
        <v>15000</v>
      </c>
      <c r="D25" s="54">
        <v>0</v>
      </c>
      <c r="E25" s="54">
        <v>15000</v>
      </c>
      <c r="F25" s="58"/>
    </row>
    <row r="26" spans="1:6" ht="24.75" x14ac:dyDescent="0.25">
      <c r="A26" s="16" t="s">
        <v>45</v>
      </c>
      <c r="B26" s="16" t="s">
        <v>97</v>
      </c>
      <c r="C26" s="55">
        <v>10000</v>
      </c>
      <c r="D26" s="55">
        <v>0</v>
      </c>
      <c r="E26" s="55">
        <v>10000</v>
      </c>
    </row>
    <row r="27" spans="1:6" ht="36.75" x14ac:dyDescent="0.25">
      <c r="A27" s="16" t="s">
        <v>46</v>
      </c>
      <c r="B27" s="16" t="s">
        <v>98</v>
      </c>
      <c r="C27" s="55">
        <v>50</v>
      </c>
      <c r="D27" s="55">
        <v>0</v>
      </c>
      <c r="E27" s="55">
        <v>50</v>
      </c>
    </row>
    <row r="28" spans="1:6" ht="48" customHeight="1" x14ac:dyDescent="0.25">
      <c r="A28" s="16" t="s">
        <v>47</v>
      </c>
      <c r="B28" s="16" t="s">
        <v>99</v>
      </c>
      <c r="C28" s="55">
        <v>1000</v>
      </c>
      <c r="D28" s="55">
        <v>0</v>
      </c>
      <c r="E28" s="55">
        <v>1000</v>
      </c>
    </row>
    <row r="29" spans="1:6" x14ac:dyDescent="0.25">
      <c r="A29" s="18" t="s">
        <v>302</v>
      </c>
      <c r="B29" s="18" t="s">
        <v>301</v>
      </c>
      <c r="C29" s="55">
        <v>500</v>
      </c>
      <c r="D29" s="55">
        <v>0</v>
      </c>
      <c r="E29" s="55">
        <v>500</v>
      </c>
    </row>
    <row r="30" spans="1:6" ht="24.75" x14ac:dyDescent="0.25">
      <c r="A30" s="16" t="s">
        <v>285</v>
      </c>
      <c r="B30" s="16" t="s">
        <v>286</v>
      </c>
      <c r="C30" s="55">
        <v>3450</v>
      </c>
      <c r="D30" s="55">
        <v>0</v>
      </c>
      <c r="E30" s="55">
        <v>3450</v>
      </c>
    </row>
    <row r="31" spans="1:6" x14ac:dyDescent="0.25">
      <c r="A31" s="15" t="s">
        <v>48</v>
      </c>
      <c r="B31" s="15" t="s">
        <v>100</v>
      </c>
      <c r="C31" s="54">
        <v>25099</v>
      </c>
      <c r="D31" s="54">
        <v>0</v>
      </c>
      <c r="E31" s="54">
        <v>25099</v>
      </c>
      <c r="F31" s="58"/>
    </row>
    <row r="32" spans="1:6" ht="36.75" x14ac:dyDescent="0.25">
      <c r="A32" s="16" t="s">
        <v>49</v>
      </c>
      <c r="B32" s="16" t="s">
        <v>101</v>
      </c>
      <c r="C32" s="55">
        <v>1000</v>
      </c>
      <c r="D32" s="55">
        <v>0</v>
      </c>
      <c r="E32" s="55">
        <v>1000</v>
      </c>
    </row>
    <row r="33" spans="1:6" ht="24.75" x14ac:dyDescent="0.25">
      <c r="A33" s="16" t="s">
        <v>50</v>
      </c>
      <c r="B33" s="16" t="s">
        <v>102</v>
      </c>
      <c r="C33" s="55">
        <v>20099</v>
      </c>
      <c r="D33" s="55">
        <v>0</v>
      </c>
      <c r="E33" s="55">
        <v>20099</v>
      </c>
    </row>
    <row r="34" spans="1:6" ht="23.25" x14ac:dyDescent="0.25">
      <c r="A34" s="18" t="s">
        <v>304</v>
      </c>
      <c r="B34" s="18" t="s">
        <v>303</v>
      </c>
      <c r="C34" s="55">
        <v>20</v>
      </c>
      <c r="D34" s="55">
        <v>0</v>
      </c>
      <c r="E34" s="55">
        <v>20</v>
      </c>
    </row>
    <row r="35" spans="1:6" ht="24.75" x14ac:dyDescent="0.25">
      <c r="A35" s="16" t="s">
        <v>51</v>
      </c>
      <c r="B35" s="16" t="s">
        <v>103</v>
      </c>
      <c r="C35" s="55">
        <v>3800</v>
      </c>
      <c r="D35" s="55">
        <v>0</v>
      </c>
      <c r="E35" s="55">
        <v>3800</v>
      </c>
    </row>
    <row r="36" spans="1:6" x14ac:dyDescent="0.25">
      <c r="A36" s="18" t="s">
        <v>306</v>
      </c>
      <c r="B36" s="18" t="s">
        <v>305</v>
      </c>
      <c r="C36" s="55">
        <v>180</v>
      </c>
      <c r="D36" s="55">
        <v>0</v>
      </c>
      <c r="E36" s="55">
        <v>180</v>
      </c>
    </row>
    <row r="37" spans="1:6" x14ac:dyDescent="0.25">
      <c r="A37" s="15" t="s">
        <v>52</v>
      </c>
      <c r="B37" s="15" t="s">
        <v>104</v>
      </c>
      <c r="C37" s="53">
        <v>1000</v>
      </c>
      <c r="D37" s="53">
        <v>0</v>
      </c>
      <c r="E37" s="53">
        <v>1000</v>
      </c>
    </row>
    <row r="38" spans="1:6" x14ac:dyDescent="0.25">
      <c r="A38" s="15" t="s">
        <v>53</v>
      </c>
      <c r="B38" s="15" t="s">
        <v>105</v>
      </c>
      <c r="C38" s="54">
        <v>1000</v>
      </c>
      <c r="D38" s="54">
        <v>0</v>
      </c>
      <c r="E38" s="54">
        <v>1000</v>
      </c>
    </row>
    <row r="39" spans="1:6" x14ac:dyDescent="0.25">
      <c r="A39" s="16" t="s">
        <v>54</v>
      </c>
      <c r="B39" s="16" t="s">
        <v>106</v>
      </c>
      <c r="C39" s="55">
        <v>1000</v>
      </c>
      <c r="D39" s="55">
        <v>0</v>
      </c>
      <c r="E39" s="55">
        <v>1000</v>
      </c>
    </row>
    <row r="40" spans="1:6" x14ac:dyDescent="0.25">
      <c r="A40" s="15" t="s">
        <v>55</v>
      </c>
      <c r="B40" s="15" t="s">
        <v>107</v>
      </c>
      <c r="C40" s="53">
        <v>52370</v>
      </c>
      <c r="D40" s="53">
        <v>700</v>
      </c>
      <c r="E40" s="53">
        <v>53070</v>
      </c>
    </row>
    <row r="41" spans="1:6" ht="24.75" x14ac:dyDescent="0.25">
      <c r="A41" s="15" t="s">
        <v>56</v>
      </c>
      <c r="B41" s="15" t="s">
        <v>108</v>
      </c>
      <c r="C41" s="54">
        <v>15500</v>
      </c>
      <c r="D41" s="54">
        <v>0</v>
      </c>
      <c r="E41" s="54">
        <v>15500</v>
      </c>
    </row>
    <row r="42" spans="1:6" ht="36.75" x14ac:dyDescent="0.25">
      <c r="A42" s="16" t="s">
        <v>57</v>
      </c>
      <c r="B42" s="16" t="s">
        <v>109</v>
      </c>
      <c r="C42" s="55">
        <v>15500</v>
      </c>
      <c r="D42" s="55">
        <v>0</v>
      </c>
      <c r="E42" s="55">
        <v>15500</v>
      </c>
    </row>
    <row r="43" spans="1:6" x14ac:dyDescent="0.25">
      <c r="A43" s="15" t="s">
        <v>58</v>
      </c>
      <c r="B43" s="15" t="s">
        <v>110</v>
      </c>
      <c r="C43" s="54">
        <v>36870</v>
      </c>
      <c r="D43" s="54">
        <v>700</v>
      </c>
      <c r="E43" s="54">
        <v>37570</v>
      </c>
    </row>
    <row r="44" spans="1:6" x14ac:dyDescent="0.25">
      <c r="A44" s="16" t="s">
        <v>59</v>
      </c>
      <c r="B44" s="16" t="s">
        <v>111</v>
      </c>
      <c r="C44" s="55">
        <v>36870</v>
      </c>
      <c r="D44" s="55">
        <v>700</v>
      </c>
      <c r="E44" s="55">
        <v>37570</v>
      </c>
    </row>
    <row r="45" spans="1:6" ht="36.75" x14ac:dyDescent="0.25">
      <c r="A45" s="15" t="s">
        <v>60</v>
      </c>
      <c r="B45" s="15" t="s">
        <v>112</v>
      </c>
      <c r="C45" s="53">
        <v>1268880</v>
      </c>
      <c r="D45" s="53">
        <v>265063</v>
      </c>
      <c r="E45" s="53">
        <v>1533943</v>
      </c>
      <c r="F45" s="58"/>
    </row>
    <row r="46" spans="1:6" x14ac:dyDescent="0.25">
      <c r="A46" s="15" t="s">
        <v>61</v>
      </c>
      <c r="B46" s="15" t="s">
        <v>113</v>
      </c>
      <c r="C46" s="54">
        <v>189958</v>
      </c>
      <c r="D46" s="54">
        <v>-20706</v>
      </c>
      <c r="E46" s="54">
        <v>169252</v>
      </c>
    </row>
    <row r="47" spans="1:6" x14ac:dyDescent="0.25">
      <c r="A47" s="15" t="s">
        <v>62</v>
      </c>
      <c r="B47" s="15" t="s">
        <v>114</v>
      </c>
      <c r="C47" s="54">
        <v>857015</v>
      </c>
      <c r="D47" s="54">
        <v>324785</v>
      </c>
      <c r="E47" s="54">
        <v>1181800</v>
      </c>
      <c r="F47" s="58"/>
    </row>
    <row r="48" spans="1:6" x14ac:dyDescent="0.25">
      <c r="A48" s="16" t="s">
        <v>63</v>
      </c>
      <c r="B48" s="16" t="s">
        <v>115</v>
      </c>
      <c r="C48" s="55">
        <v>608129</v>
      </c>
      <c r="D48" s="55">
        <v>4931</v>
      </c>
      <c r="E48" s="55">
        <v>613060</v>
      </c>
    </row>
    <row r="49" spans="1:6" x14ac:dyDescent="0.25">
      <c r="A49" s="16" t="s">
        <v>64</v>
      </c>
      <c r="B49" s="16" t="s">
        <v>116</v>
      </c>
      <c r="C49" s="55">
        <v>248886</v>
      </c>
      <c r="D49" s="55">
        <v>319854</v>
      </c>
      <c r="E49" s="55">
        <v>568740</v>
      </c>
    </row>
    <row r="50" spans="1:6" ht="24.75" x14ac:dyDescent="0.25">
      <c r="A50" s="15" t="s">
        <v>281</v>
      </c>
      <c r="B50" s="15" t="s">
        <v>282</v>
      </c>
      <c r="C50" s="54">
        <v>221907</v>
      </c>
      <c r="D50" s="54">
        <v>-39016</v>
      </c>
      <c r="E50" s="54">
        <v>182891</v>
      </c>
    </row>
    <row r="51" spans="1:6" ht="36.75" x14ac:dyDescent="0.25">
      <c r="A51" s="15" t="s">
        <v>291</v>
      </c>
      <c r="B51" s="15" t="s">
        <v>293</v>
      </c>
      <c r="C51" s="53">
        <v>58150</v>
      </c>
      <c r="D51" s="53">
        <v>0</v>
      </c>
      <c r="E51" s="53">
        <v>58150</v>
      </c>
    </row>
    <row r="52" spans="1:6" ht="36.75" x14ac:dyDescent="0.25">
      <c r="A52" s="15" t="s">
        <v>292</v>
      </c>
      <c r="B52" s="15" t="s">
        <v>294</v>
      </c>
      <c r="C52" s="54">
        <v>58150</v>
      </c>
      <c r="D52" s="54">
        <v>0</v>
      </c>
      <c r="E52" s="54">
        <v>58150</v>
      </c>
    </row>
    <row r="53" spans="1:6" x14ac:dyDescent="0.25">
      <c r="A53" s="15" t="s">
        <v>65</v>
      </c>
      <c r="B53" s="15" t="s">
        <v>117</v>
      </c>
      <c r="C53" s="53">
        <v>33673150</v>
      </c>
      <c r="D53" s="53">
        <v>-580834</v>
      </c>
      <c r="E53" s="53">
        <v>33092316</v>
      </c>
    </row>
    <row r="54" spans="1:6" x14ac:dyDescent="0.25">
      <c r="A54" s="15" t="s">
        <v>66</v>
      </c>
      <c r="B54" s="15" t="s">
        <v>118</v>
      </c>
      <c r="C54" s="54">
        <v>33673150</v>
      </c>
      <c r="D54" s="54">
        <v>-580834</v>
      </c>
      <c r="E54" s="54">
        <v>33092316</v>
      </c>
      <c r="F54" s="58"/>
    </row>
    <row r="55" spans="1:6" ht="24.75" x14ac:dyDescent="0.25">
      <c r="A55" s="16" t="s">
        <v>67</v>
      </c>
      <c r="B55" s="16" t="s">
        <v>119</v>
      </c>
      <c r="C55" s="55">
        <v>14271381</v>
      </c>
      <c r="D55" s="55">
        <v>-87093</v>
      </c>
      <c r="E55" s="55">
        <v>14184288</v>
      </c>
    </row>
    <row r="56" spans="1:6" ht="53.25" customHeight="1" x14ac:dyDescent="0.25">
      <c r="A56" s="16" t="s">
        <v>68</v>
      </c>
      <c r="B56" s="16" t="s">
        <v>120</v>
      </c>
      <c r="C56" s="55">
        <v>7368609</v>
      </c>
      <c r="D56" s="55">
        <v>-493741</v>
      </c>
      <c r="E56" s="55">
        <v>6874868</v>
      </c>
    </row>
    <row r="57" spans="1:6" ht="24.75" x14ac:dyDescent="0.25">
      <c r="A57" s="16" t="s">
        <v>69</v>
      </c>
      <c r="B57" s="16" t="s">
        <v>121</v>
      </c>
      <c r="C57" s="55">
        <v>12033160</v>
      </c>
      <c r="D57" s="55">
        <v>0</v>
      </c>
      <c r="E57" s="55">
        <v>12033160</v>
      </c>
    </row>
    <row r="58" spans="1:6" x14ac:dyDescent="0.25">
      <c r="A58" s="15" t="s">
        <v>70</v>
      </c>
      <c r="B58" s="15" t="s">
        <v>122</v>
      </c>
      <c r="C58" s="53">
        <v>857538</v>
      </c>
      <c r="D58" s="53">
        <v>0</v>
      </c>
      <c r="E58" s="53">
        <v>857538</v>
      </c>
    </row>
    <row r="59" spans="1:6" ht="24.75" x14ac:dyDescent="0.25">
      <c r="A59" s="15" t="s">
        <v>71</v>
      </c>
      <c r="B59" s="15" t="s">
        <v>123</v>
      </c>
      <c r="C59" s="54">
        <v>857538</v>
      </c>
      <c r="D59" s="54">
        <v>0</v>
      </c>
      <c r="E59" s="54">
        <v>857538</v>
      </c>
    </row>
    <row r="60" spans="1:6" x14ac:dyDescent="0.25">
      <c r="A60" s="15" t="s">
        <v>72</v>
      </c>
      <c r="B60" s="15" t="s">
        <v>124</v>
      </c>
      <c r="C60" s="53">
        <v>3333947</v>
      </c>
      <c r="D60" s="53">
        <v>87538</v>
      </c>
      <c r="E60" s="53">
        <v>3421485</v>
      </c>
    </row>
    <row r="61" spans="1:6" x14ac:dyDescent="0.25">
      <c r="A61" s="15" t="s">
        <v>73</v>
      </c>
      <c r="B61" s="15" t="s">
        <v>125</v>
      </c>
      <c r="C61" s="54">
        <v>87459</v>
      </c>
      <c r="D61" s="54">
        <v>15060</v>
      </c>
      <c r="E61" s="54">
        <v>102519</v>
      </c>
    </row>
    <row r="62" spans="1:6" ht="60.75" x14ac:dyDescent="0.25">
      <c r="A62" s="16" t="s">
        <v>74</v>
      </c>
      <c r="B62" s="16" t="s">
        <v>126</v>
      </c>
      <c r="C62" s="55">
        <v>87459</v>
      </c>
      <c r="D62" s="55">
        <v>15060</v>
      </c>
      <c r="E62" s="55">
        <v>102519</v>
      </c>
    </row>
    <row r="63" spans="1:6" ht="24.75" x14ac:dyDescent="0.25">
      <c r="A63" s="15" t="s">
        <v>75</v>
      </c>
      <c r="B63" s="15" t="s">
        <v>127</v>
      </c>
      <c r="C63" s="54">
        <v>3201825</v>
      </c>
      <c r="D63" s="54">
        <v>66578</v>
      </c>
      <c r="E63" s="54">
        <v>3268403</v>
      </c>
      <c r="F63" s="58"/>
    </row>
    <row r="64" spans="1:6" x14ac:dyDescent="0.25">
      <c r="A64" s="16" t="s">
        <v>76</v>
      </c>
      <c r="B64" s="16" t="s">
        <v>128</v>
      </c>
      <c r="C64" s="55">
        <v>379842</v>
      </c>
      <c r="D64" s="55">
        <v>22152</v>
      </c>
      <c r="E64" s="55">
        <v>401994</v>
      </c>
    </row>
    <row r="65" spans="1:6" ht="24.75" x14ac:dyDescent="0.25">
      <c r="A65" s="40" t="s">
        <v>319</v>
      </c>
      <c r="B65" s="16" t="s">
        <v>320</v>
      </c>
      <c r="C65" s="55">
        <v>1310</v>
      </c>
      <c r="D65" s="55">
        <v>1190</v>
      </c>
      <c r="E65" s="55">
        <v>2500</v>
      </c>
    </row>
    <row r="66" spans="1:6" x14ac:dyDescent="0.25">
      <c r="A66" s="16" t="s">
        <v>77</v>
      </c>
      <c r="B66" s="16" t="s">
        <v>129</v>
      </c>
      <c r="C66" s="55">
        <v>685206</v>
      </c>
      <c r="D66" s="55">
        <v>18233</v>
      </c>
      <c r="E66" s="55">
        <v>703439</v>
      </c>
    </row>
    <row r="67" spans="1:6" ht="24.75" x14ac:dyDescent="0.25">
      <c r="A67" s="16" t="s">
        <v>78</v>
      </c>
      <c r="B67" s="16" t="s">
        <v>130</v>
      </c>
      <c r="C67" s="55">
        <v>2135467</v>
      </c>
      <c r="D67" s="55">
        <v>25003</v>
      </c>
      <c r="E67" s="55">
        <v>2160470</v>
      </c>
    </row>
    <row r="68" spans="1:6" ht="36.75" x14ac:dyDescent="0.25">
      <c r="A68" s="15" t="s">
        <v>79</v>
      </c>
      <c r="B68" s="15" t="s">
        <v>131</v>
      </c>
      <c r="C68" s="54">
        <v>44663</v>
      </c>
      <c r="D68" s="54">
        <v>5900</v>
      </c>
      <c r="E68" s="54">
        <v>50563</v>
      </c>
      <c r="F68" s="58"/>
    </row>
    <row r="69" spans="1:6" ht="24.75" x14ac:dyDescent="0.25">
      <c r="A69" s="51" t="s">
        <v>334</v>
      </c>
      <c r="B69" s="16" t="s">
        <v>333</v>
      </c>
      <c r="C69" s="55">
        <v>0</v>
      </c>
      <c r="D69" s="55">
        <v>5000</v>
      </c>
      <c r="E69" s="55">
        <v>5000</v>
      </c>
    </row>
    <row r="70" spans="1:6" x14ac:dyDescent="0.25">
      <c r="A70" s="16" t="s">
        <v>80</v>
      </c>
      <c r="B70" s="16" t="s">
        <v>132</v>
      </c>
      <c r="C70" s="55">
        <v>44663</v>
      </c>
      <c r="D70" s="55">
        <v>900</v>
      </c>
      <c r="E70" s="55">
        <v>45563</v>
      </c>
    </row>
    <row r="71" spans="1:6" x14ac:dyDescent="0.25">
      <c r="A71" s="16"/>
      <c r="B71" s="16"/>
      <c r="C71" s="17"/>
      <c r="D71" s="39"/>
      <c r="E71" s="17"/>
    </row>
    <row r="72" spans="1:6" x14ac:dyDescent="0.25">
      <c r="A72" s="16"/>
      <c r="B72" s="16"/>
      <c r="C72" s="19"/>
      <c r="D72" s="19"/>
      <c r="E72" s="19"/>
    </row>
    <row r="73" spans="1:6" x14ac:dyDescent="0.25">
      <c r="A73" s="20" t="s">
        <v>6</v>
      </c>
      <c r="B73" s="21" t="s">
        <v>7</v>
      </c>
      <c r="C73" s="52">
        <v>69693227</v>
      </c>
      <c r="D73" s="52">
        <v>-1819707</v>
      </c>
      <c r="E73" s="52">
        <v>67873520</v>
      </c>
    </row>
    <row r="74" spans="1:6" x14ac:dyDescent="0.25">
      <c r="A74" s="20" t="s">
        <v>8</v>
      </c>
      <c r="B74" s="21" t="s">
        <v>9</v>
      </c>
      <c r="C74" s="52">
        <v>69693227</v>
      </c>
      <c r="D74" s="52">
        <v>-1819707</v>
      </c>
      <c r="E74" s="52">
        <v>67895557</v>
      </c>
    </row>
    <row r="75" spans="1:6" x14ac:dyDescent="0.25">
      <c r="A75" s="22" t="s">
        <v>10</v>
      </c>
      <c r="B75" s="23" t="s">
        <v>11</v>
      </c>
      <c r="C75" s="56">
        <v>6892393</v>
      </c>
      <c r="D75" s="56">
        <v>6482</v>
      </c>
      <c r="E75" s="56">
        <v>6898875</v>
      </c>
    </row>
    <row r="76" spans="1:6" x14ac:dyDescent="0.25">
      <c r="A76" s="22" t="s">
        <v>12</v>
      </c>
      <c r="B76" s="23" t="s">
        <v>13</v>
      </c>
      <c r="C76" s="56">
        <v>2000</v>
      </c>
      <c r="D76" s="56">
        <v>0</v>
      </c>
      <c r="E76" s="56">
        <v>2000</v>
      </c>
    </row>
    <row r="77" spans="1:6" x14ac:dyDescent="0.25">
      <c r="A77" s="22" t="s">
        <v>283</v>
      </c>
      <c r="B77" s="23" t="s">
        <v>284</v>
      </c>
      <c r="C77" s="56">
        <v>277257</v>
      </c>
      <c r="D77" s="56">
        <v>0</v>
      </c>
      <c r="E77" s="56">
        <v>277257</v>
      </c>
    </row>
    <row r="78" spans="1:6" x14ac:dyDescent="0.25">
      <c r="A78" s="22" t="s">
        <v>14</v>
      </c>
      <c r="B78" s="23" t="s">
        <v>15</v>
      </c>
      <c r="C78" s="56">
        <v>11557979</v>
      </c>
      <c r="D78" s="56">
        <v>-845911</v>
      </c>
      <c r="E78" s="56">
        <v>10712068</v>
      </c>
    </row>
    <row r="79" spans="1:6" x14ac:dyDescent="0.25">
      <c r="A79" s="22" t="s">
        <v>16</v>
      </c>
      <c r="B79" s="23" t="s">
        <v>17</v>
      </c>
      <c r="C79" s="56">
        <v>806269</v>
      </c>
      <c r="D79" s="56">
        <v>24640</v>
      </c>
      <c r="E79" s="56">
        <v>830909</v>
      </c>
    </row>
    <row r="80" spans="1:6" x14ac:dyDescent="0.25">
      <c r="A80" s="22" t="s">
        <v>18</v>
      </c>
      <c r="B80" s="23" t="s">
        <v>19</v>
      </c>
      <c r="C80" s="56">
        <v>6187039</v>
      </c>
      <c r="D80" s="56">
        <v>82835</v>
      </c>
      <c r="E80" s="56">
        <v>6269874</v>
      </c>
    </row>
    <row r="81" spans="1:6" x14ac:dyDescent="0.25">
      <c r="A81" s="22" t="s">
        <v>20</v>
      </c>
      <c r="B81" s="23" t="s">
        <v>21</v>
      </c>
      <c r="C81" s="56">
        <v>1973541</v>
      </c>
      <c r="D81" s="56">
        <v>6418</v>
      </c>
      <c r="E81" s="56">
        <v>1979959</v>
      </c>
    </row>
    <row r="82" spans="1:6" x14ac:dyDescent="0.25">
      <c r="A82" s="22" t="s">
        <v>22</v>
      </c>
      <c r="B82" s="23" t="s">
        <v>23</v>
      </c>
      <c r="C82" s="56">
        <v>5115976</v>
      </c>
      <c r="D82" s="56">
        <v>-43000</v>
      </c>
      <c r="E82" s="56">
        <v>5072976</v>
      </c>
    </row>
    <row r="83" spans="1:6" x14ac:dyDescent="0.25">
      <c r="A83" s="22" t="s">
        <v>24</v>
      </c>
      <c r="B83" s="23" t="s">
        <v>25</v>
      </c>
      <c r="C83" s="56">
        <v>27507622</v>
      </c>
      <c r="D83" s="56">
        <v>-1045395</v>
      </c>
      <c r="E83" s="56">
        <v>26462227</v>
      </c>
    </row>
    <row r="84" spans="1:6" x14ac:dyDescent="0.25">
      <c r="A84" s="22" t="s">
        <v>26</v>
      </c>
      <c r="B84" s="23" t="s">
        <v>27</v>
      </c>
      <c r="C84" s="56">
        <v>9373151</v>
      </c>
      <c r="D84" s="56">
        <v>-5776</v>
      </c>
      <c r="E84" s="56">
        <v>9367375</v>
      </c>
    </row>
    <row r="85" spans="1:6" x14ac:dyDescent="0.25">
      <c r="A85" s="78"/>
      <c r="B85" s="79"/>
      <c r="C85" s="79"/>
      <c r="D85" s="79"/>
      <c r="E85" s="80"/>
    </row>
    <row r="86" spans="1:6" x14ac:dyDescent="0.25">
      <c r="A86" s="21" t="s">
        <v>133</v>
      </c>
      <c r="B86" s="24" t="s">
        <v>134</v>
      </c>
      <c r="C86" s="52">
        <v>69693227</v>
      </c>
      <c r="D86" s="52">
        <v>-1819707</v>
      </c>
      <c r="E86" s="52">
        <v>67873520</v>
      </c>
    </row>
    <row r="87" spans="1:6" x14ac:dyDescent="0.25">
      <c r="A87" s="15" t="s">
        <v>135</v>
      </c>
      <c r="B87" s="15" t="s">
        <v>205</v>
      </c>
      <c r="C87" s="57">
        <v>32097752</v>
      </c>
      <c r="D87" s="57">
        <v>-6651</v>
      </c>
      <c r="E87" s="57">
        <v>32091101</v>
      </c>
      <c r="F87" s="58"/>
    </row>
    <row r="88" spans="1:6" x14ac:dyDescent="0.25">
      <c r="A88" s="15" t="s">
        <v>136</v>
      </c>
      <c r="B88" s="15" t="s">
        <v>206</v>
      </c>
      <c r="C88" s="56">
        <v>25004239</v>
      </c>
      <c r="D88" s="56">
        <v>-20789</v>
      </c>
      <c r="E88" s="56">
        <v>24983450</v>
      </c>
      <c r="F88" s="58"/>
    </row>
    <row r="89" spans="1:6" x14ac:dyDescent="0.25">
      <c r="A89" s="16" t="s">
        <v>137</v>
      </c>
      <c r="B89" s="16" t="s">
        <v>207</v>
      </c>
      <c r="C89" s="50">
        <v>22781285</v>
      </c>
      <c r="D89" s="50">
        <v>-16430</v>
      </c>
      <c r="E89" s="50">
        <v>22764855</v>
      </c>
    </row>
    <row r="90" spans="1:6" x14ac:dyDescent="0.25">
      <c r="A90" s="16" t="s">
        <v>138</v>
      </c>
      <c r="B90" s="16" t="s">
        <v>208</v>
      </c>
      <c r="C90" s="50">
        <v>968257</v>
      </c>
      <c r="D90" s="50">
        <v>-8342</v>
      </c>
      <c r="E90" s="50">
        <v>959915</v>
      </c>
    </row>
    <row r="91" spans="1:6" ht="24.75" x14ac:dyDescent="0.25">
      <c r="A91" s="16" t="s">
        <v>139</v>
      </c>
      <c r="B91" s="16" t="s">
        <v>209</v>
      </c>
      <c r="C91" s="50">
        <v>1254547</v>
      </c>
      <c r="D91" s="50">
        <v>3983</v>
      </c>
      <c r="E91" s="50">
        <v>1258530</v>
      </c>
    </row>
    <row r="92" spans="1:6" x14ac:dyDescent="0.25">
      <c r="A92" s="16" t="s">
        <v>287</v>
      </c>
      <c r="B92" s="16" t="s">
        <v>289</v>
      </c>
      <c r="C92" s="50">
        <v>150</v>
      </c>
      <c r="D92" s="50">
        <v>0</v>
      </c>
      <c r="E92" s="50">
        <v>150</v>
      </c>
    </row>
    <row r="93" spans="1:6" ht="24.75" x14ac:dyDescent="0.25">
      <c r="A93" s="15" t="s">
        <v>140</v>
      </c>
      <c r="B93" s="15" t="s">
        <v>210</v>
      </c>
      <c r="C93" s="56">
        <v>7093513</v>
      </c>
      <c r="D93" s="56">
        <v>14138</v>
      </c>
      <c r="E93" s="56">
        <v>7107651</v>
      </c>
      <c r="F93" s="58"/>
    </row>
    <row r="94" spans="1:6" ht="24.75" x14ac:dyDescent="0.25">
      <c r="A94" s="16" t="s">
        <v>141</v>
      </c>
      <c r="B94" s="16" t="s">
        <v>211</v>
      </c>
      <c r="C94" s="50">
        <v>6098081</v>
      </c>
      <c r="D94" s="50">
        <v>630</v>
      </c>
      <c r="E94" s="50">
        <v>6098711</v>
      </c>
    </row>
    <row r="95" spans="1:6" ht="24.75" x14ac:dyDescent="0.25">
      <c r="A95" s="16" t="s">
        <v>142</v>
      </c>
      <c r="B95" s="16" t="s">
        <v>212</v>
      </c>
      <c r="C95" s="50">
        <v>995432</v>
      </c>
      <c r="D95" s="50">
        <v>13508</v>
      </c>
      <c r="E95" s="50">
        <v>1008940</v>
      </c>
    </row>
    <row r="96" spans="1:6" x14ac:dyDescent="0.25">
      <c r="A96" s="15" t="s">
        <v>143</v>
      </c>
      <c r="B96" s="15" t="s">
        <v>213</v>
      </c>
      <c r="C96" s="57">
        <v>15838652</v>
      </c>
      <c r="D96" s="57">
        <v>370131</v>
      </c>
      <c r="E96" s="57">
        <v>16208783</v>
      </c>
      <c r="F96" s="58"/>
    </row>
    <row r="97" spans="1:6" ht="24.75" x14ac:dyDescent="0.25">
      <c r="A97" s="15" t="s">
        <v>144</v>
      </c>
      <c r="B97" s="15" t="s">
        <v>214</v>
      </c>
      <c r="C97" s="56">
        <v>160783</v>
      </c>
      <c r="D97" s="56">
        <v>14330</v>
      </c>
      <c r="E97" s="56">
        <v>175113</v>
      </c>
      <c r="F97" s="58"/>
    </row>
    <row r="98" spans="1:6" ht="24.75" x14ac:dyDescent="0.25">
      <c r="A98" s="16" t="s">
        <v>145</v>
      </c>
      <c r="B98" s="16" t="s">
        <v>215</v>
      </c>
      <c r="C98" s="50">
        <v>51617</v>
      </c>
      <c r="D98" s="50">
        <v>-810</v>
      </c>
      <c r="E98" s="50">
        <v>50807</v>
      </c>
    </row>
    <row r="99" spans="1:6" ht="24.75" x14ac:dyDescent="0.25">
      <c r="A99" s="16" t="s">
        <v>146</v>
      </c>
      <c r="B99" s="16" t="s">
        <v>216</v>
      </c>
      <c r="C99" s="50">
        <v>109166</v>
      </c>
      <c r="D99" s="50">
        <v>15140</v>
      </c>
      <c r="E99" s="50">
        <v>124306</v>
      </c>
    </row>
    <row r="100" spans="1:6" x14ac:dyDescent="0.25">
      <c r="A100" s="15" t="s">
        <v>147</v>
      </c>
      <c r="B100" s="15" t="s">
        <v>217</v>
      </c>
      <c r="C100" s="56">
        <v>9683954</v>
      </c>
      <c r="D100" s="56">
        <v>328715</v>
      </c>
      <c r="E100" s="56">
        <v>10012669</v>
      </c>
      <c r="F100" s="58"/>
    </row>
    <row r="101" spans="1:6" x14ac:dyDescent="0.25">
      <c r="A101" s="16" t="s">
        <v>148</v>
      </c>
      <c r="B101" s="16" t="s">
        <v>218</v>
      </c>
      <c r="C101" s="50">
        <v>127295</v>
      </c>
      <c r="D101" s="50">
        <v>-158</v>
      </c>
      <c r="E101" s="50">
        <v>127137</v>
      </c>
    </row>
    <row r="102" spans="1:6" x14ac:dyDescent="0.25">
      <c r="A102" s="16" t="s">
        <v>149</v>
      </c>
      <c r="B102" s="16" t="s">
        <v>219</v>
      </c>
      <c r="C102" s="50">
        <v>2257230</v>
      </c>
      <c r="D102" s="50">
        <v>-8262</v>
      </c>
      <c r="E102" s="50">
        <v>2248968</v>
      </c>
    </row>
    <row r="103" spans="1:6" ht="36.75" x14ac:dyDescent="0.25">
      <c r="A103" s="16" t="s">
        <v>150</v>
      </c>
      <c r="B103" s="16" t="s">
        <v>220</v>
      </c>
      <c r="C103" s="50">
        <v>3209214</v>
      </c>
      <c r="D103" s="50">
        <v>259008</v>
      </c>
      <c r="E103" s="50">
        <v>3468222</v>
      </c>
    </row>
    <row r="104" spans="1:6" ht="36.75" x14ac:dyDescent="0.25">
      <c r="A104" s="16" t="s">
        <v>151</v>
      </c>
      <c r="B104" s="16" t="s">
        <v>221</v>
      </c>
      <c r="C104" s="50">
        <v>3486117</v>
      </c>
      <c r="D104" s="50">
        <v>83870</v>
      </c>
      <c r="E104" s="50">
        <v>3569987</v>
      </c>
    </row>
    <row r="105" spans="1:6" x14ac:dyDescent="0.25">
      <c r="A105" s="16" t="s">
        <v>152</v>
      </c>
      <c r="B105" s="16" t="s">
        <v>222</v>
      </c>
      <c r="C105" s="50">
        <v>284371</v>
      </c>
      <c r="D105" s="50">
        <v>-335</v>
      </c>
      <c r="E105" s="50">
        <v>284036</v>
      </c>
    </row>
    <row r="106" spans="1:6" x14ac:dyDescent="0.25">
      <c r="A106" s="16" t="s">
        <v>153</v>
      </c>
      <c r="B106" s="16" t="s">
        <v>223</v>
      </c>
      <c r="C106" s="50">
        <v>231087</v>
      </c>
      <c r="D106" s="50">
        <v>-4708</v>
      </c>
      <c r="E106" s="50">
        <v>226379</v>
      </c>
    </row>
    <row r="107" spans="1:6" x14ac:dyDescent="0.25">
      <c r="A107" s="16" t="s">
        <v>154</v>
      </c>
      <c r="B107" s="16" t="s">
        <v>224</v>
      </c>
      <c r="C107" s="50">
        <v>65957</v>
      </c>
      <c r="D107" s="50">
        <v>-700</v>
      </c>
      <c r="E107" s="50">
        <v>65257</v>
      </c>
    </row>
    <row r="108" spans="1:6" ht="24.75" x14ac:dyDescent="0.25">
      <c r="A108" s="16" t="s">
        <v>155</v>
      </c>
      <c r="B108" s="16" t="s">
        <v>225</v>
      </c>
      <c r="C108" s="50">
        <v>4444</v>
      </c>
      <c r="D108" s="50">
        <v>0</v>
      </c>
      <c r="E108" s="50">
        <v>4444</v>
      </c>
    </row>
    <row r="109" spans="1:6" ht="24.75" x14ac:dyDescent="0.25">
      <c r="A109" s="16" t="s">
        <v>156</v>
      </c>
      <c r="B109" s="16" t="s">
        <v>226</v>
      </c>
      <c r="C109" s="50">
        <v>18239</v>
      </c>
      <c r="D109" s="50">
        <v>0</v>
      </c>
      <c r="E109" s="50">
        <v>18239</v>
      </c>
    </row>
    <row r="110" spans="1:6" ht="24.75" x14ac:dyDescent="0.25">
      <c r="A110" s="15" t="s">
        <v>157</v>
      </c>
      <c r="B110" s="15" t="s">
        <v>227</v>
      </c>
      <c r="C110" s="56">
        <v>5292720</v>
      </c>
      <c r="D110" s="56">
        <v>27074</v>
      </c>
      <c r="E110" s="56">
        <v>5319794</v>
      </c>
      <c r="F110" s="58"/>
    </row>
    <row r="111" spans="1:6" x14ac:dyDescent="0.25">
      <c r="A111" s="16" t="s">
        <v>158</v>
      </c>
      <c r="B111" s="16" t="s">
        <v>228</v>
      </c>
      <c r="C111" s="50">
        <v>955899</v>
      </c>
      <c r="D111" s="50">
        <v>15649</v>
      </c>
      <c r="E111" s="50">
        <v>971548</v>
      </c>
    </row>
    <row r="112" spans="1:6" x14ac:dyDescent="0.25">
      <c r="A112" s="16" t="s">
        <v>159</v>
      </c>
      <c r="B112" s="16" t="s">
        <v>229</v>
      </c>
      <c r="C112" s="50">
        <v>1559960</v>
      </c>
      <c r="D112" s="50">
        <v>-24230</v>
      </c>
      <c r="E112" s="50">
        <v>1535730</v>
      </c>
    </row>
    <row r="113" spans="1:6" ht="36.75" x14ac:dyDescent="0.25">
      <c r="A113" s="16" t="s">
        <v>160</v>
      </c>
      <c r="B113" s="16" t="s">
        <v>230</v>
      </c>
      <c r="C113" s="50">
        <v>79348</v>
      </c>
      <c r="D113" s="50">
        <v>-292</v>
      </c>
      <c r="E113" s="50">
        <v>79056</v>
      </c>
    </row>
    <row r="114" spans="1:6" ht="24.75" x14ac:dyDescent="0.25">
      <c r="A114" s="16" t="s">
        <v>161</v>
      </c>
      <c r="B114" s="16" t="s">
        <v>231</v>
      </c>
      <c r="C114" s="50">
        <v>1170293</v>
      </c>
      <c r="D114" s="50">
        <v>14586</v>
      </c>
      <c r="E114" s="50">
        <v>1184879</v>
      </c>
    </row>
    <row r="115" spans="1:6" ht="24.75" x14ac:dyDescent="0.25">
      <c r="A115" s="16" t="s">
        <v>162</v>
      </c>
      <c r="B115" s="16" t="s">
        <v>232</v>
      </c>
      <c r="C115" s="50">
        <v>1145592</v>
      </c>
      <c r="D115" s="50">
        <v>38512</v>
      </c>
      <c r="E115" s="50">
        <v>1184104</v>
      </c>
    </row>
    <row r="116" spans="1:6" x14ac:dyDescent="0.25">
      <c r="A116" s="16" t="s">
        <v>163</v>
      </c>
      <c r="B116" s="16" t="s">
        <v>233</v>
      </c>
      <c r="C116" s="50">
        <v>148432</v>
      </c>
      <c r="D116" s="50">
        <v>834</v>
      </c>
      <c r="E116" s="50">
        <v>149266</v>
      </c>
    </row>
    <row r="117" spans="1:6" x14ac:dyDescent="0.25">
      <c r="A117" s="16" t="s">
        <v>164</v>
      </c>
      <c r="B117" s="16" t="s">
        <v>234</v>
      </c>
      <c r="C117" s="50">
        <v>233196</v>
      </c>
      <c r="D117" s="50">
        <v>-17985</v>
      </c>
      <c r="E117" s="50">
        <v>215211</v>
      </c>
    </row>
    <row r="118" spans="1:6" x14ac:dyDescent="0.25">
      <c r="A118" s="15" t="s">
        <v>165</v>
      </c>
      <c r="B118" s="15" t="s">
        <v>235</v>
      </c>
      <c r="C118" s="56">
        <v>35479</v>
      </c>
      <c r="D118" s="56">
        <v>0</v>
      </c>
      <c r="E118" s="56">
        <v>35479</v>
      </c>
    </row>
    <row r="119" spans="1:6" ht="24.75" x14ac:dyDescent="0.25">
      <c r="A119" s="15" t="s">
        <v>166</v>
      </c>
      <c r="B119" s="15" t="s">
        <v>236</v>
      </c>
      <c r="C119" s="56">
        <v>665716</v>
      </c>
      <c r="D119" s="56">
        <v>12</v>
      </c>
      <c r="E119" s="56">
        <v>665728</v>
      </c>
      <c r="F119" s="58"/>
    </row>
    <row r="120" spans="1:6" x14ac:dyDescent="0.25">
      <c r="A120" s="16" t="s">
        <v>167</v>
      </c>
      <c r="B120" s="16" t="s">
        <v>237</v>
      </c>
      <c r="C120" s="50">
        <v>660146</v>
      </c>
      <c r="D120" s="50">
        <v>12</v>
      </c>
      <c r="E120" s="50">
        <v>660158</v>
      </c>
    </row>
    <row r="121" spans="1:6" x14ac:dyDescent="0.25">
      <c r="A121" s="16" t="s">
        <v>168</v>
      </c>
      <c r="B121" s="16" t="s">
        <v>238</v>
      </c>
      <c r="C121" s="50">
        <v>5570</v>
      </c>
      <c r="D121" s="50">
        <v>0</v>
      </c>
      <c r="E121" s="50">
        <v>5570</v>
      </c>
    </row>
    <row r="122" spans="1:6" x14ac:dyDescent="0.25">
      <c r="A122" s="15" t="s">
        <v>169</v>
      </c>
      <c r="B122" s="15" t="s">
        <v>239</v>
      </c>
      <c r="C122" s="57">
        <v>351274</v>
      </c>
      <c r="D122" s="57">
        <v>-14574</v>
      </c>
      <c r="E122" s="57">
        <v>336700</v>
      </c>
    </row>
    <row r="123" spans="1:6" ht="24.75" x14ac:dyDescent="0.25">
      <c r="A123" s="15" t="s">
        <v>170</v>
      </c>
      <c r="B123" s="15" t="s">
        <v>240</v>
      </c>
      <c r="C123" s="56">
        <v>351274</v>
      </c>
      <c r="D123" s="56">
        <v>-14574</v>
      </c>
      <c r="E123" s="56">
        <v>336700</v>
      </c>
      <c r="F123" s="58"/>
    </row>
    <row r="124" spans="1:6" ht="36.75" x14ac:dyDescent="0.25">
      <c r="A124" s="16" t="s">
        <v>171</v>
      </c>
      <c r="B124" s="16" t="s">
        <v>241</v>
      </c>
      <c r="C124" s="50">
        <v>346524</v>
      </c>
      <c r="D124" s="50">
        <v>-14574</v>
      </c>
      <c r="E124" s="50">
        <v>331950</v>
      </c>
    </row>
    <row r="125" spans="1:6" ht="60.75" x14ac:dyDescent="0.25">
      <c r="A125" s="16" t="s">
        <v>172</v>
      </c>
      <c r="B125" s="16" t="s">
        <v>242</v>
      </c>
      <c r="C125" s="50">
        <v>4750</v>
      </c>
      <c r="D125" s="50">
        <v>0</v>
      </c>
      <c r="E125" s="50">
        <v>4750</v>
      </c>
    </row>
    <row r="126" spans="1:6" x14ac:dyDescent="0.25">
      <c r="A126" s="15" t="s">
        <v>173</v>
      </c>
      <c r="B126" s="15" t="s">
        <v>243</v>
      </c>
      <c r="C126" s="57">
        <v>575386</v>
      </c>
      <c r="D126" s="57">
        <v>-2403</v>
      </c>
      <c r="E126" s="57">
        <v>572983</v>
      </c>
    </row>
    <row r="127" spans="1:6" x14ac:dyDescent="0.25">
      <c r="A127" s="15" t="s">
        <v>174</v>
      </c>
      <c r="B127" s="15" t="s">
        <v>244</v>
      </c>
      <c r="C127" s="56">
        <v>575386</v>
      </c>
      <c r="D127" s="56">
        <v>-2403</v>
      </c>
      <c r="E127" s="56">
        <v>572983</v>
      </c>
    </row>
    <row r="128" spans="1:6" ht="24.75" x14ac:dyDescent="0.25">
      <c r="A128" s="16" t="s">
        <v>175</v>
      </c>
      <c r="B128" s="16" t="s">
        <v>245</v>
      </c>
      <c r="C128" s="50">
        <v>575386</v>
      </c>
      <c r="D128" s="50">
        <v>-2403</v>
      </c>
      <c r="E128" s="50">
        <v>572983</v>
      </c>
    </row>
    <row r="129" spans="1:6" x14ac:dyDescent="0.25">
      <c r="A129" s="15" t="s">
        <v>176</v>
      </c>
      <c r="B129" s="15" t="s">
        <v>246</v>
      </c>
      <c r="C129" s="57">
        <v>14757292</v>
      </c>
      <c r="D129" s="57">
        <v>-2166975</v>
      </c>
      <c r="E129" s="57">
        <v>12590317</v>
      </c>
      <c r="F129" s="58"/>
    </row>
    <row r="130" spans="1:6" x14ac:dyDescent="0.25">
      <c r="A130" s="15" t="s">
        <v>177</v>
      </c>
      <c r="B130" s="15" t="s">
        <v>247</v>
      </c>
      <c r="C130" s="56">
        <v>144399</v>
      </c>
      <c r="D130" s="56">
        <v>-733</v>
      </c>
      <c r="E130" s="56">
        <v>143666</v>
      </c>
      <c r="F130" s="58"/>
    </row>
    <row r="131" spans="1:6" x14ac:dyDescent="0.25">
      <c r="A131" s="16" t="s">
        <v>178</v>
      </c>
      <c r="B131" s="16" t="s">
        <v>248</v>
      </c>
      <c r="C131" s="50">
        <v>129493</v>
      </c>
      <c r="D131" s="50">
        <v>1867</v>
      </c>
      <c r="E131" s="50">
        <v>131360</v>
      </c>
    </row>
    <row r="132" spans="1:6" ht="24.75" x14ac:dyDescent="0.25">
      <c r="A132" s="16" t="s">
        <v>179</v>
      </c>
      <c r="B132" s="16" t="s">
        <v>249</v>
      </c>
      <c r="C132" s="50">
        <v>7906</v>
      </c>
      <c r="D132" s="50">
        <v>0</v>
      </c>
      <c r="E132" s="50">
        <v>7906</v>
      </c>
    </row>
    <row r="133" spans="1:6" x14ac:dyDescent="0.25">
      <c r="A133" s="16">
        <v>5140</v>
      </c>
      <c r="B133" s="16" t="s">
        <v>321</v>
      </c>
      <c r="C133" s="50">
        <v>7000</v>
      </c>
      <c r="D133" s="50">
        <v>-2600</v>
      </c>
      <c r="E133" s="50">
        <v>4400</v>
      </c>
    </row>
    <row r="134" spans="1:6" x14ac:dyDescent="0.25">
      <c r="A134" s="15" t="s">
        <v>180</v>
      </c>
      <c r="B134" s="15" t="s">
        <v>250</v>
      </c>
      <c r="C134" s="56">
        <v>14612893</v>
      </c>
      <c r="D134" s="56">
        <v>-2166242</v>
      </c>
      <c r="E134" s="56">
        <v>12446651</v>
      </c>
      <c r="F134" s="58"/>
    </row>
    <row r="135" spans="1:6" ht="24.75" x14ac:dyDescent="0.25">
      <c r="A135" s="16" t="s">
        <v>181</v>
      </c>
      <c r="B135" s="16" t="s">
        <v>251</v>
      </c>
      <c r="C135" s="50">
        <v>211935</v>
      </c>
      <c r="D135" s="50">
        <v>20675</v>
      </c>
      <c r="E135" s="50">
        <v>232610</v>
      </c>
    </row>
    <row r="136" spans="1:6" x14ac:dyDescent="0.25">
      <c r="A136" s="16" t="s">
        <v>182</v>
      </c>
      <c r="B136" s="16" t="s">
        <v>252</v>
      </c>
      <c r="C136" s="50">
        <v>68668</v>
      </c>
      <c r="D136" s="50">
        <v>10984</v>
      </c>
      <c r="E136" s="50">
        <v>79652</v>
      </c>
    </row>
    <row r="137" spans="1:6" x14ac:dyDescent="0.25">
      <c r="A137" s="16" t="s">
        <v>183</v>
      </c>
      <c r="B137" s="16" t="s">
        <v>253</v>
      </c>
      <c r="C137" s="50">
        <v>2561431</v>
      </c>
      <c r="D137" s="50">
        <v>-1099637</v>
      </c>
      <c r="E137" s="50">
        <v>1461794</v>
      </c>
    </row>
    <row r="138" spans="1:6" ht="24.75" x14ac:dyDescent="0.25">
      <c r="A138" s="16" t="s">
        <v>184</v>
      </c>
      <c r="B138" s="16" t="s">
        <v>254</v>
      </c>
      <c r="C138" s="50">
        <v>10178078</v>
      </c>
      <c r="D138" s="50">
        <v>-1103215</v>
      </c>
      <c r="E138" s="50">
        <v>9074863</v>
      </c>
    </row>
    <row r="139" spans="1:6" x14ac:dyDescent="0.25">
      <c r="A139" s="16" t="s">
        <v>185</v>
      </c>
      <c r="B139" s="16" t="s">
        <v>255</v>
      </c>
      <c r="C139" s="50">
        <v>1561774</v>
      </c>
      <c r="D139" s="50">
        <v>4151</v>
      </c>
      <c r="E139" s="50">
        <v>1565925</v>
      </c>
    </row>
    <row r="140" spans="1:6" x14ac:dyDescent="0.25">
      <c r="A140" s="16" t="s">
        <v>186</v>
      </c>
      <c r="B140" s="16" t="s">
        <v>256</v>
      </c>
      <c r="C140" s="50">
        <v>31007</v>
      </c>
      <c r="D140" s="50">
        <v>800</v>
      </c>
      <c r="E140" s="50">
        <v>31807</v>
      </c>
    </row>
    <row r="141" spans="1:6" x14ac:dyDescent="0.25">
      <c r="A141" s="15" t="s">
        <v>187</v>
      </c>
      <c r="B141" s="15" t="s">
        <v>257</v>
      </c>
      <c r="C141" s="57">
        <v>4076912</v>
      </c>
      <c r="D141" s="57">
        <v>0</v>
      </c>
      <c r="E141" s="57">
        <v>4076912</v>
      </c>
      <c r="F141" s="58"/>
    </row>
    <row r="142" spans="1:6" x14ac:dyDescent="0.25">
      <c r="A142" s="15" t="s">
        <v>188</v>
      </c>
      <c r="B142" s="15" t="s">
        <v>258</v>
      </c>
      <c r="C142" s="56">
        <v>2628917</v>
      </c>
      <c r="D142" s="56">
        <v>0</v>
      </c>
      <c r="E142" s="56">
        <v>2628917</v>
      </c>
      <c r="F142" s="58"/>
    </row>
    <row r="143" spans="1:6" ht="24.75" x14ac:dyDescent="0.25">
      <c r="A143" s="16" t="s">
        <v>189</v>
      </c>
      <c r="B143" s="16" t="s">
        <v>259</v>
      </c>
      <c r="C143" s="50">
        <v>184450</v>
      </c>
      <c r="D143" s="50">
        <v>0</v>
      </c>
      <c r="E143" s="50">
        <v>184450</v>
      </c>
    </row>
    <row r="144" spans="1:6" ht="24.75" x14ac:dyDescent="0.25">
      <c r="A144" s="16" t="s">
        <v>190</v>
      </c>
      <c r="B144" s="16" t="s">
        <v>260</v>
      </c>
      <c r="C144" s="50">
        <v>291950</v>
      </c>
      <c r="D144" s="50">
        <v>0</v>
      </c>
      <c r="E144" s="50">
        <v>291950</v>
      </c>
    </row>
    <row r="145" spans="1:6" ht="24.75" x14ac:dyDescent="0.25">
      <c r="A145" s="16" t="s">
        <v>191</v>
      </c>
      <c r="B145" s="16" t="s">
        <v>261</v>
      </c>
      <c r="C145" s="50">
        <v>1129500</v>
      </c>
      <c r="D145" s="50">
        <v>0</v>
      </c>
      <c r="E145" s="50">
        <v>1129500</v>
      </c>
    </row>
    <row r="146" spans="1:6" ht="24.75" x14ac:dyDescent="0.25">
      <c r="A146" s="25" t="s">
        <v>295</v>
      </c>
      <c r="B146" s="16" t="s">
        <v>296</v>
      </c>
      <c r="C146" s="50">
        <v>52500</v>
      </c>
      <c r="D146" s="50">
        <v>0</v>
      </c>
      <c r="E146" s="50">
        <v>52500</v>
      </c>
    </row>
    <row r="147" spans="1:6" x14ac:dyDescent="0.25">
      <c r="A147" s="16" t="s">
        <v>192</v>
      </c>
      <c r="B147" s="16" t="s">
        <v>262</v>
      </c>
      <c r="C147" s="50">
        <v>733666</v>
      </c>
      <c r="D147" s="50">
        <v>0</v>
      </c>
      <c r="E147" s="50">
        <v>733666</v>
      </c>
    </row>
    <row r="148" spans="1:6" x14ac:dyDescent="0.25">
      <c r="A148" s="25" t="s">
        <v>307</v>
      </c>
      <c r="B148" s="16" t="s">
        <v>297</v>
      </c>
      <c r="C148" s="50">
        <v>42500</v>
      </c>
      <c r="D148" s="50">
        <v>0</v>
      </c>
      <c r="E148" s="50">
        <v>42500</v>
      </c>
    </row>
    <row r="149" spans="1:6" ht="17.25" customHeight="1" x14ac:dyDescent="0.25">
      <c r="A149" s="16" t="s">
        <v>193</v>
      </c>
      <c r="B149" s="16" t="s">
        <v>263</v>
      </c>
      <c r="C149" s="50">
        <v>194351</v>
      </c>
      <c r="D149" s="50">
        <v>0</v>
      </c>
      <c r="E149" s="50">
        <v>194351</v>
      </c>
    </row>
    <row r="150" spans="1:6" x14ac:dyDescent="0.25">
      <c r="A150" s="15" t="s">
        <v>194</v>
      </c>
      <c r="B150" s="15" t="s">
        <v>264</v>
      </c>
      <c r="C150" s="56">
        <v>228230</v>
      </c>
      <c r="D150" s="56">
        <v>0</v>
      </c>
      <c r="E150" s="56">
        <v>228230</v>
      </c>
      <c r="F150" s="58"/>
    </row>
    <row r="151" spans="1:6" ht="24.75" x14ac:dyDescent="0.25">
      <c r="A151" s="16" t="s">
        <v>195</v>
      </c>
      <c r="B151" s="16" t="s">
        <v>265</v>
      </c>
      <c r="C151" s="50">
        <v>31000</v>
      </c>
      <c r="D151" s="50">
        <v>0</v>
      </c>
      <c r="E151" s="50">
        <v>31000</v>
      </c>
    </row>
    <row r="152" spans="1:6" x14ac:dyDescent="0.25">
      <c r="A152" s="16" t="s">
        <v>196</v>
      </c>
      <c r="B152" s="16" t="s">
        <v>266</v>
      </c>
      <c r="C152" s="50">
        <v>3000</v>
      </c>
      <c r="D152" s="50">
        <v>0</v>
      </c>
      <c r="E152" s="50">
        <v>3000</v>
      </c>
    </row>
    <row r="153" spans="1:6" x14ac:dyDescent="0.25">
      <c r="A153" s="16" t="s">
        <v>197</v>
      </c>
      <c r="B153" s="16" t="s">
        <v>267</v>
      </c>
      <c r="C153" s="50">
        <v>188230</v>
      </c>
      <c r="D153" s="50">
        <v>0</v>
      </c>
      <c r="E153" s="50">
        <v>188230</v>
      </c>
    </row>
    <row r="154" spans="1:6" x14ac:dyDescent="0.25">
      <c r="A154" s="16" t="s">
        <v>288</v>
      </c>
      <c r="B154" s="16" t="s">
        <v>290</v>
      </c>
      <c r="C154" s="50">
        <v>6000</v>
      </c>
      <c r="D154" s="50">
        <v>0</v>
      </c>
      <c r="E154" s="50">
        <v>6000</v>
      </c>
    </row>
    <row r="155" spans="1:6" ht="24.75" x14ac:dyDescent="0.25">
      <c r="A155" s="15" t="s">
        <v>198</v>
      </c>
      <c r="B155" s="15" t="s">
        <v>268</v>
      </c>
      <c r="C155" s="56">
        <v>1219765</v>
      </c>
      <c r="D155" s="56">
        <v>0</v>
      </c>
      <c r="E155" s="56">
        <v>1219765</v>
      </c>
      <c r="F155" s="58"/>
    </row>
    <row r="156" spans="1:6" ht="24.75" x14ac:dyDescent="0.25">
      <c r="A156" s="16" t="s">
        <v>199</v>
      </c>
      <c r="B156" s="16" t="s">
        <v>269</v>
      </c>
      <c r="C156" s="50">
        <v>655000</v>
      </c>
      <c r="D156" s="50">
        <v>0</v>
      </c>
      <c r="E156" s="50">
        <v>655000</v>
      </c>
    </row>
    <row r="157" spans="1:6" ht="36.75" x14ac:dyDescent="0.25">
      <c r="A157" s="16" t="s">
        <v>200</v>
      </c>
      <c r="B157" s="16" t="s">
        <v>270</v>
      </c>
      <c r="C157" s="50">
        <v>564765</v>
      </c>
      <c r="D157" s="50">
        <v>0</v>
      </c>
      <c r="E157" s="50">
        <v>564765</v>
      </c>
    </row>
    <row r="158" spans="1:6" ht="24.75" x14ac:dyDescent="0.25">
      <c r="A158" s="15" t="s">
        <v>201</v>
      </c>
      <c r="B158" s="15" t="s">
        <v>271</v>
      </c>
      <c r="C158" s="57">
        <v>1995959</v>
      </c>
      <c r="D158" s="57">
        <v>765</v>
      </c>
      <c r="E158" s="57">
        <v>1996724</v>
      </c>
      <c r="F158" s="58"/>
    </row>
    <row r="159" spans="1:6" x14ac:dyDescent="0.25">
      <c r="A159" s="15" t="s">
        <v>202</v>
      </c>
      <c r="B159" s="15" t="s">
        <v>272</v>
      </c>
      <c r="C159" s="56">
        <v>1931959</v>
      </c>
      <c r="D159" s="56">
        <v>0</v>
      </c>
      <c r="E159" s="56">
        <v>1931959</v>
      </c>
      <c r="F159" s="58"/>
    </row>
    <row r="160" spans="1:6" ht="36.75" x14ac:dyDescent="0.25">
      <c r="A160" s="16" t="s">
        <v>203</v>
      </c>
      <c r="B160" s="16" t="s">
        <v>273</v>
      </c>
      <c r="C160" s="50">
        <v>1918819</v>
      </c>
      <c r="D160" s="50">
        <v>0</v>
      </c>
      <c r="E160" s="50">
        <v>1918819</v>
      </c>
    </row>
    <row r="161" spans="1:5" ht="24.75" x14ac:dyDescent="0.25">
      <c r="A161" s="16">
        <v>7240</v>
      </c>
      <c r="B161" s="16" t="s">
        <v>298</v>
      </c>
      <c r="C161" s="50">
        <v>4668</v>
      </c>
      <c r="D161" s="50">
        <v>0</v>
      </c>
      <c r="E161" s="50">
        <v>4668</v>
      </c>
    </row>
    <row r="162" spans="1:5" ht="48.75" x14ac:dyDescent="0.25">
      <c r="A162" s="16" t="s">
        <v>204</v>
      </c>
      <c r="B162" s="16" t="s">
        <v>274</v>
      </c>
      <c r="C162" s="50">
        <v>8472</v>
      </c>
      <c r="D162" s="50">
        <v>0</v>
      </c>
      <c r="E162" s="50">
        <v>8472</v>
      </c>
    </row>
    <row r="163" spans="1:5" x14ac:dyDescent="0.25">
      <c r="A163" s="26" t="s">
        <v>308</v>
      </c>
      <c r="B163" s="26" t="s">
        <v>310</v>
      </c>
      <c r="C163" s="56">
        <v>64000</v>
      </c>
      <c r="D163" s="56">
        <v>765</v>
      </c>
      <c r="E163" s="56">
        <v>64765</v>
      </c>
    </row>
    <row r="164" spans="1:5" x14ac:dyDescent="0.25">
      <c r="A164" s="18" t="s">
        <v>309</v>
      </c>
      <c r="B164" s="18" t="s">
        <v>311</v>
      </c>
      <c r="C164" s="50">
        <v>64000</v>
      </c>
      <c r="D164" s="50">
        <v>765</v>
      </c>
      <c r="E164" s="50">
        <v>64765</v>
      </c>
    </row>
    <row r="165" spans="1:5" x14ac:dyDescent="0.25">
      <c r="A165" s="72"/>
      <c r="B165" s="72"/>
      <c r="C165" s="72"/>
      <c r="D165" s="72"/>
      <c r="E165" s="72"/>
    </row>
    <row r="166" spans="1:5" x14ac:dyDescent="0.25">
      <c r="A166" s="70" t="s">
        <v>275</v>
      </c>
      <c r="B166" s="76"/>
      <c r="C166" s="76"/>
      <c r="D166" s="76"/>
      <c r="E166" s="71"/>
    </row>
    <row r="167" spans="1:5" x14ac:dyDescent="0.25">
      <c r="A167" s="16" t="s">
        <v>276</v>
      </c>
      <c r="B167" s="16" t="s">
        <v>277</v>
      </c>
      <c r="C167" s="56">
        <v>2739515</v>
      </c>
      <c r="D167" s="56">
        <v>-1247300</v>
      </c>
      <c r="E167" s="56">
        <v>1492215</v>
      </c>
    </row>
    <row r="168" spans="1:5" x14ac:dyDescent="0.25">
      <c r="A168" s="27" t="s">
        <v>278</v>
      </c>
      <c r="B168" s="16" t="s">
        <v>279</v>
      </c>
      <c r="C168" s="56">
        <v>1434554</v>
      </c>
      <c r="D168" s="56">
        <v>345874</v>
      </c>
      <c r="E168" s="56">
        <v>1780428</v>
      </c>
    </row>
    <row r="169" spans="1:5" x14ac:dyDescent="0.25">
      <c r="A169" s="70" t="s">
        <v>280</v>
      </c>
      <c r="B169" s="71"/>
      <c r="C169" s="11">
        <f>C86-C167+C168</f>
        <v>68388266</v>
      </c>
      <c r="D169" s="11">
        <f>D86-D167+D168</f>
        <v>-226533</v>
      </c>
      <c r="E169" s="11">
        <f>E86-E167+E168</f>
        <v>68161733</v>
      </c>
    </row>
    <row r="170" spans="1:5" x14ac:dyDescent="0.25">
      <c r="A170" s="28"/>
      <c r="B170" s="28"/>
      <c r="C170" s="29">
        <f>C169-C7</f>
        <v>0</v>
      </c>
      <c r="D170" s="29">
        <f>D169-D7</f>
        <v>0</v>
      </c>
      <c r="E170" s="29">
        <f t="shared" ref="E170" si="0">E169-E7</f>
        <v>0</v>
      </c>
    </row>
    <row r="171" spans="1:5" x14ac:dyDescent="0.25">
      <c r="E171" s="4"/>
    </row>
    <row r="172" spans="1:5" ht="15" customHeight="1" x14ac:dyDescent="0.25">
      <c r="A172" s="63" t="s">
        <v>315</v>
      </c>
      <c r="B172" s="63"/>
      <c r="C172" s="63"/>
      <c r="E172" s="4"/>
    </row>
    <row r="173" spans="1:5" ht="24" x14ac:dyDescent="0.25">
      <c r="A173" s="46" t="s">
        <v>1</v>
      </c>
      <c r="B173" s="46" t="s">
        <v>2</v>
      </c>
      <c r="C173" s="47" t="s">
        <v>316</v>
      </c>
      <c r="D173" s="48" t="s">
        <v>313</v>
      </c>
      <c r="E173" s="49" t="s">
        <v>322</v>
      </c>
    </row>
    <row r="174" spans="1:5" x14ac:dyDescent="0.25">
      <c r="A174" s="64"/>
      <c r="B174" s="64"/>
      <c r="C174" s="64"/>
      <c r="D174" s="41"/>
      <c r="E174" s="41"/>
    </row>
    <row r="175" spans="1:5" x14ac:dyDescent="0.25">
      <c r="A175" s="2"/>
      <c r="B175" s="3" t="s">
        <v>3</v>
      </c>
      <c r="C175" s="32">
        <v>13585</v>
      </c>
      <c r="D175" s="45">
        <v>50</v>
      </c>
      <c r="E175" s="45">
        <v>13635</v>
      </c>
    </row>
    <row r="176" spans="1:5" x14ac:dyDescent="0.25">
      <c r="A176" s="2"/>
      <c r="B176" s="3" t="s">
        <v>329</v>
      </c>
      <c r="C176" s="38">
        <v>11735</v>
      </c>
      <c r="D176" s="45">
        <v>0</v>
      </c>
      <c r="E176" s="45">
        <v>11735</v>
      </c>
    </row>
    <row r="177" spans="1:5" x14ac:dyDescent="0.25">
      <c r="A177" s="30" t="s">
        <v>4</v>
      </c>
      <c r="B177" s="3" t="s">
        <v>5</v>
      </c>
      <c r="C177" s="32">
        <v>1850</v>
      </c>
      <c r="D177" s="44">
        <v>50</v>
      </c>
      <c r="E177" s="45">
        <v>1900</v>
      </c>
    </row>
    <row r="178" spans="1:5" ht="24.75" x14ac:dyDescent="0.25">
      <c r="A178" s="32" t="s">
        <v>317</v>
      </c>
      <c r="B178" s="33" t="s">
        <v>323</v>
      </c>
      <c r="C178" s="32">
        <v>1200</v>
      </c>
      <c r="D178" s="45">
        <v>0</v>
      </c>
      <c r="E178" s="45">
        <v>1200</v>
      </c>
    </row>
    <row r="179" spans="1:5" x14ac:dyDescent="0.25">
      <c r="A179" s="34" t="s">
        <v>318</v>
      </c>
      <c r="B179" s="35" t="s">
        <v>324</v>
      </c>
      <c r="C179" s="34">
        <v>1200</v>
      </c>
      <c r="D179" s="44">
        <v>0</v>
      </c>
      <c r="E179" s="44">
        <v>1200</v>
      </c>
    </row>
    <row r="180" spans="1:5" ht="24.75" x14ac:dyDescent="0.25">
      <c r="A180" s="32" t="s">
        <v>325</v>
      </c>
      <c r="B180" s="33" t="s">
        <v>326</v>
      </c>
      <c r="C180" s="59">
        <v>650</v>
      </c>
      <c r="D180" s="45">
        <v>50</v>
      </c>
      <c r="E180" s="45">
        <v>700</v>
      </c>
    </row>
    <row r="181" spans="1:5" x14ac:dyDescent="0.25">
      <c r="A181" s="34" t="s">
        <v>327</v>
      </c>
      <c r="B181" s="35" t="s">
        <v>328</v>
      </c>
      <c r="C181" s="42">
        <v>650</v>
      </c>
      <c r="D181" s="44">
        <v>50</v>
      </c>
      <c r="E181" s="44">
        <v>700</v>
      </c>
    </row>
    <row r="182" spans="1:5" x14ac:dyDescent="0.25">
      <c r="A182" s="65"/>
      <c r="B182" s="66"/>
      <c r="C182" s="67"/>
      <c r="D182" s="44"/>
      <c r="E182" s="44"/>
    </row>
    <row r="183" spans="1:5" x14ac:dyDescent="0.25">
      <c r="A183" s="3" t="s">
        <v>6</v>
      </c>
      <c r="B183" s="3" t="s">
        <v>7</v>
      </c>
      <c r="C183" s="3">
        <v>13585</v>
      </c>
      <c r="D183" s="45">
        <v>50</v>
      </c>
      <c r="E183" s="45">
        <v>13635</v>
      </c>
    </row>
    <row r="184" spans="1:5" x14ac:dyDescent="0.25">
      <c r="A184" s="3" t="s">
        <v>8</v>
      </c>
      <c r="B184" s="31" t="s">
        <v>9</v>
      </c>
      <c r="C184" s="3">
        <v>13585</v>
      </c>
      <c r="D184" s="45">
        <v>50</v>
      </c>
      <c r="E184" s="45">
        <v>13635</v>
      </c>
    </row>
    <row r="185" spans="1:5" x14ac:dyDescent="0.25">
      <c r="A185" s="3" t="s">
        <v>18</v>
      </c>
      <c r="B185" s="31" t="s">
        <v>19</v>
      </c>
      <c r="C185" s="3">
        <v>1530</v>
      </c>
      <c r="D185" s="44">
        <v>50</v>
      </c>
      <c r="E185" s="44">
        <v>1580</v>
      </c>
    </row>
    <row r="186" spans="1:5" x14ac:dyDescent="0.25">
      <c r="A186" s="3" t="s">
        <v>22</v>
      </c>
      <c r="B186" s="31" t="s">
        <v>23</v>
      </c>
      <c r="C186" s="3">
        <v>700</v>
      </c>
      <c r="D186" s="44"/>
      <c r="E186" s="44">
        <v>700</v>
      </c>
    </row>
    <row r="187" spans="1:5" x14ac:dyDescent="0.25">
      <c r="A187" s="3" t="s">
        <v>24</v>
      </c>
      <c r="B187" s="31" t="s">
        <v>25</v>
      </c>
      <c r="C187" s="3">
        <v>63</v>
      </c>
      <c r="D187" s="44">
        <v>0</v>
      </c>
      <c r="E187" s="44">
        <v>63</v>
      </c>
    </row>
    <row r="188" spans="1:5" x14ac:dyDescent="0.25">
      <c r="A188" s="32" t="s">
        <v>26</v>
      </c>
      <c r="B188" s="36" t="s">
        <v>27</v>
      </c>
      <c r="C188" s="32">
        <v>11292</v>
      </c>
      <c r="D188" s="44">
        <v>0</v>
      </c>
      <c r="E188" s="44">
        <v>11292</v>
      </c>
    </row>
    <row r="189" spans="1:5" x14ac:dyDescent="0.25">
      <c r="A189" s="68"/>
      <c r="B189" s="68"/>
      <c r="C189" s="68"/>
      <c r="D189" s="44"/>
      <c r="E189" s="44"/>
    </row>
    <row r="190" spans="1:5" x14ac:dyDescent="0.25">
      <c r="A190" s="3" t="s">
        <v>133</v>
      </c>
      <c r="B190" s="31" t="s">
        <v>134</v>
      </c>
      <c r="C190" s="32">
        <v>13585</v>
      </c>
      <c r="D190" s="45">
        <v>50</v>
      </c>
      <c r="E190" s="45">
        <v>13635</v>
      </c>
    </row>
    <row r="191" spans="1:5" ht="24.75" x14ac:dyDescent="0.25">
      <c r="A191" s="36" t="s">
        <v>157</v>
      </c>
      <c r="B191" s="36" t="s">
        <v>227</v>
      </c>
      <c r="C191" s="32">
        <v>4393</v>
      </c>
      <c r="D191" s="45">
        <v>50</v>
      </c>
      <c r="E191" s="45">
        <v>4443</v>
      </c>
    </row>
    <row r="192" spans="1:5" x14ac:dyDescent="0.25">
      <c r="A192" s="37" t="s">
        <v>158</v>
      </c>
      <c r="B192" s="37" t="s">
        <v>228</v>
      </c>
      <c r="C192" s="34">
        <v>2800</v>
      </c>
      <c r="D192" s="44">
        <v>0</v>
      </c>
      <c r="E192" s="44">
        <v>2800</v>
      </c>
    </row>
    <row r="193" spans="1:5" x14ac:dyDescent="0.25">
      <c r="A193" s="37">
        <v>2320</v>
      </c>
      <c r="B193" s="37" t="s">
        <v>330</v>
      </c>
      <c r="C193" s="34">
        <v>190</v>
      </c>
      <c r="D193" s="44">
        <v>0</v>
      </c>
      <c r="E193" s="44">
        <v>190</v>
      </c>
    </row>
    <row r="194" spans="1:5" x14ac:dyDescent="0.25">
      <c r="A194" s="37">
        <v>2350</v>
      </c>
      <c r="B194" s="37" t="s">
        <v>331</v>
      </c>
      <c r="C194" s="34">
        <v>1340</v>
      </c>
      <c r="D194" s="44">
        <v>50</v>
      </c>
      <c r="E194" s="44">
        <v>1390</v>
      </c>
    </row>
    <row r="195" spans="1:5" x14ac:dyDescent="0.25">
      <c r="A195" s="37">
        <v>2370</v>
      </c>
      <c r="B195" s="37" t="s">
        <v>332</v>
      </c>
      <c r="C195" s="34">
        <v>63</v>
      </c>
      <c r="D195" s="44">
        <v>0</v>
      </c>
      <c r="E195" s="44">
        <v>63</v>
      </c>
    </row>
    <row r="196" spans="1:5" x14ac:dyDescent="0.25">
      <c r="A196" s="36" t="s">
        <v>176</v>
      </c>
      <c r="B196" s="36" t="s">
        <v>246</v>
      </c>
      <c r="C196" s="32">
        <v>9192</v>
      </c>
      <c r="D196" s="44">
        <v>0</v>
      </c>
      <c r="E196" s="45">
        <v>9192</v>
      </c>
    </row>
    <row r="197" spans="1:5" x14ac:dyDescent="0.25">
      <c r="A197" s="36" t="s">
        <v>180</v>
      </c>
      <c r="B197" s="36" t="s">
        <v>250</v>
      </c>
      <c r="C197" s="32">
        <v>9192</v>
      </c>
      <c r="D197" s="44">
        <v>0</v>
      </c>
      <c r="E197" s="45">
        <v>9192</v>
      </c>
    </row>
    <row r="198" spans="1:5" x14ac:dyDescent="0.25">
      <c r="A198" s="37" t="s">
        <v>183</v>
      </c>
      <c r="B198" s="37" t="s">
        <v>253</v>
      </c>
      <c r="C198" s="34">
        <v>9192</v>
      </c>
      <c r="D198" s="44">
        <v>0</v>
      </c>
      <c r="E198" s="44">
        <v>9192</v>
      </c>
    </row>
    <row r="199" spans="1:5" x14ac:dyDescent="0.25">
      <c r="A199" s="69"/>
      <c r="B199" s="69"/>
      <c r="C199" s="69"/>
    </row>
    <row r="200" spans="1:5" x14ac:dyDescent="0.25">
      <c r="A200" s="61"/>
      <c r="B200" s="61"/>
      <c r="C200" s="43"/>
    </row>
    <row r="201" spans="1:5" x14ac:dyDescent="0.25">
      <c r="A201" s="62"/>
      <c r="B201" s="62"/>
      <c r="C201" s="1"/>
    </row>
  </sheetData>
  <mergeCells count="15">
    <mergeCell ref="A169:B169"/>
    <mergeCell ref="A165:E165"/>
    <mergeCell ref="A1:E1"/>
    <mergeCell ref="A2:E2"/>
    <mergeCell ref="A3:E3"/>
    <mergeCell ref="A166:E166"/>
    <mergeCell ref="A4:E4"/>
    <mergeCell ref="A85:E85"/>
    <mergeCell ref="A200:B200"/>
    <mergeCell ref="A201:B201"/>
    <mergeCell ref="A172:C172"/>
    <mergeCell ref="A174:C174"/>
    <mergeCell ref="A182:C182"/>
    <mergeCell ref="A189:C189"/>
    <mergeCell ref="A199:C199"/>
  </mergeCells>
  <pageMargins left="0.7" right="0.7" top="0.75" bottom="0.75" header="0.3" footer="0.3"/>
  <pageSetup paperSize="9" scale="9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Austris Seržants</dc:creator>
  <cp:keywords/>
  <dc:description/>
  <cp:lastModifiedBy>Iveta Ladnā</cp:lastModifiedBy>
  <cp:lastPrinted>2025-09-29T10:23:09Z</cp:lastPrinted>
  <dcterms:created xsi:type="dcterms:W3CDTF">2015-06-05T18:17:20Z</dcterms:created>
  <dcterms:modified xsi:type="dcterms:W3CDTF">2025-12-19T13:10:47Z</dcterms:modified>
  <cp:category/>
</cp:coreProperties>
</file>