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isvaris.lv/webdav/wordstorage/"/>
    </mc:Choice>
  </mc:AlternateContent>
  <bookViews>
    <workbookView xWindow="-120" yWindow="-120" windowWidth="29040" windowHeight="15840" activeTab="0"/>
  </bookViews>
  <sheets>
    <sheet name="Sheet1" sheetId="1" r:id="rId3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<sst xmlns="http://schemas.openxmlformats.org/spreadsheetml/2006/main" count="349" uniqueCount="324">
  <si>
    <t xml:space="preserve">Rēzeknes novada pašvaldības </t>
  </si>
  <si>
    <t xml:space="preserve">Klasifikācijas kods </t>
  </si>
  <si>
    <t>Rādītāju nosaukums</t>
  </si>
  <si>
    <t>Plānotie ieņēmumi un naudas atlikums kopā</t>
  </si>
  <si>
    <t>I.</t>
  </si>
  <si>
    <t>KOPĀ IEŅĒMUMI</t>
  </si>
  <si>
    <t>II.</t>
  </si>
  <si>
    <t>KOPĀ IZDEVUMI</t>
  </si>
  <si>
    <t>II.1</t>
  </si>
  <si>
    <t>Izdevumi atbilstoši funkcionālajām kategorijām</t>
  </si>
  <si>
    <t>01.000</t>
  </si>
  <si>
    <t>Vispārējie valdības dienesti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</si>
  <si>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</si>
  <si>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</si>
  <si>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</si>
  <si>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</si>
  <si>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</si>
  <si>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</si>
  <si>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</si>
  <si>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</si>
  <si>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08.000</t>
  </si>
  <si>
    <t>Atpūta, kultūra un reliģija</t>
  </si>
  <si>
    <t>09.000</t>
  </si>
  <si>
    <t>Izglītība</t>
  </si>
  <si>
    <t>10.000</t>
  </si>
  <si>
    <t>Sociālā aizsardzība</t>
  </si>
  <si>
    <t>1. pielikums</t>
  </si>
  <si>
    <t>1.0.0.0.</t>
  </si>
  <si>
    <t xml:space="preserve">  1.1.0.0.</t>
  </si>
  <si>
    <t xml:space="preserve">    1.1.1.0.</t>
  </si>
  <si>
    <t>4.0.0.0.</t>
  </si>
  <si>
    <t xml:space="preserve">  4.1.0.0.</t>
  </si>
  <si>
    <t xml:space="preserve">    4.1.1.0.</t>
  </si>
  <si>
    <t xml:space="preserve">    4.1.2.0.</t>
  </si>
  <si>
    <t xml:space="preserve">    4.1.3.0.</t>
  </si>
  <si>
    <t>5.0.0.0.</t>
  </si>
  <si>
    <t xml:space="preserve">  5.5.0.0.</t>
  </si>
  <si>
    <t xml:space="preserve">    5.5.3.0.</t>
  </si>
  <si>
    <t>8.0.0.0.</t>
  </si>
  <si>
    <t xml:space="preserve">  8.6.0.0.</t>
  </si>
  <si>
    <t xml:space="preserve">    8.6.4.0.</t>
  </si>
  <si>
    <t>9.0.0.0.</t>
  </si>
  <si>
    <t xml:space="preserve">  9.4.0.0.</t>
  </si>
  <si>
    <t xml:space="preserve">    9.4.2.0.</t>
  </si>
  <si>
    <t xml:space="preserve">    9.4.3.0.</t>
  </si>
  <si>
    <t xml:space="preserve">    9.4.5.0.</t>
  </si>
  <si>
    <t xml:space="preserve">  9.5.0.0.</t>
  </si>
  <si>
    <t xml:space="preserve">    9.5.1.1.</t>
  </si>
  <si>
    <t xml:space="preserve">    9.5.1.4.</t>
  </si>
  <si>
    <t xml:space="preserve">    9.5.2.1.</t>
  </si>
  <si>
    <t>10.0.0.0.</t>
  </si>
  <si>
    <t xml:space="preserve">  10.1.0.0.</t>
  </si>
  <si>
    <t xml:space="preserve">    10.1.4.0.</t>
  </si>
  <si>
    <t>12.0.0.0.</t>
  </si>
  <si>
    <t xml:space="preserve">  12.2.0.0.</t>
  </si>
  <si>
    <t xml:space="preserve">    12.2.4.0.</t>
  </si>
  <si>
    <t xml:space="preserve">  12.3.0.0.</t>
  </si>
  <si>
    <t xml:space="preserve">    12.3.9.0.</t>
  </si>
  <si>
    <t>13.0.0.0.</t>
  </si>
  <si>
    <t xml:space="preserve">  13.1.0.0.</t>
  </si>
  <si>
    <t xml:space="preserve">  13.2.0.0.</t>
  </si>
  <si>
    <t xml:space="preserve">    13.2.1.0.</t>
  </si>
  <si>
    <t xml:space="preserve">    13.2.2.0.</t>
  </si>
  <si>
    <t>18.0.0.0.</t>
  </si>
  <si>
    <t xml:space="preserve">  18.6.0.0.</t>
  </si>
  <si>
    <t xml:space="preserve">    18.6.2.0.</t>
  </si>
  <si>
    <t xml:space="preserve">    18.6.3.0.</t>
  </si>
  <si>
    <t xml:space="preserve">    18.6.4.0.</t>
  </si>
  <si>
    <t>19.0.0.0.</t>
  </si>
  <si>
    <t xml:space="preserve">  19.2.0.0.</t>
  </si>
  <si>
    <t>21.0.0.0.</t>
  </si>
  <si>
    <t xml:space="preserve">  21.1.0.0.</t>
  </si>
  <si>
    <t xml:space="preserve">    21.1.9.0.</t>
  </si>
  <si>
    <t xml:space="preserve">  21.3.0.0.</t>
  </si>
  <si>
    <t xml:space="preserve">    21.3.5.0.</t>
  </si>
  <si>
    <t xml:space="preserve">    21.3.8.0.</t>
  </si>
  <si>
    <t xml:space="preserve">    21.3.9.0.</t>
  </si>
  <si>
    <t xml:space="preserve">  21.4.0.0.</t>
  </si>
  <si>
    <t xml:space="preserve">    21.4.9.0.</t>
  </si>
  <si>
    <t>IENĀKUMA NODOKĻI</t>
  </si>
  <si>
    <t xml:space="preserve">  Ieņēmumi no iedzīvotāju ienākuma nodokļa</t>
  </si>
  <si>
    <t xml:space="preserve">    Iedzīvotāju ienākuma nodoklis</t>
  </si>
  <si>
    <t>ĪPAŠUMA NODOKĻI</t>
  </si>
  <si>
    <t xml:space="preserve">  Nekustamā īpašuma nodoklis</t>
  </si>
  <si>
    <t xml:space="preserve">    Nekustamā īpašuma nodoklis par zemi</t>
  </si>
  <si>
    <t xml:space="preserve">    Nekustamā īpašuma nodoklis par ēkām</t>
  </si>
  <si>
    <t xml:space="preserve">    Nekustamā īpašuma nodoklis par mājokļiem</t>
  </si>
  <si>
    <t>NODOKĻI PAR PAKALPOJUMIEM UN PRECĒM</t>
  </si>
  <si>
    <t xml:space="preserve">  Nodokļi un maksājumi par tiesībām lietot atsevišķas preces</t>
  </si>
  <si>
    <t xml:space="preserve">    Dabas resursu nodoklis</t>
  </si>
  <si>
    <t>IEŅĒMUMI NO UZŅĒMĒJDARBĪBAS UN ĪPAŠUMA</t>
  </si>
  <si>
    <t xml:space="preserve">  Procentu ieņēmumi par depozītiem, kontu atlikumiem, valsts parāda vērtspapīriem un atlikto maksājumu"</t>
  </si>
  <si>
    <t xml:space="preserve">    Procentu ieņēmumi par atlikto maksājumu no vēl nesamaksātās pirkuma maksas daļas</t>
  </si>
  <si>
    <t>VALSTS (PAŠVALDĪBU) NODEVAS UN KANCELEJAS NODEVAS</t>
  </si>
  <si>
    <t xml:space="preserve">  Valsts nodevas, kuras ieskaita pašvaldību budžetā</t>
  </si>
  <si>
    <t xml:space="preserve">    Valsts nodeva par apliecinājumiem un citu funkciju pildīšanu bāriņtiesās</t>
  </si>
  <si>
    <t xml:space="preserve">    Valsts nodeva par uzvārda, vārda un tautības ieraksta maiņu personu apliecinošos dokumentos</t>
  </si>
  <si>
    <t xml:space="preserve">    Valsts nodevas par laulības reģistrāciju, civilstāvokļa akta reģistra ieraksta aktualizēšanu vai atjaunošanu un atkārtotas civilstāvokļa aktu reģistrācijas apliecības izsniegšanu</t>
  </si>
  <si>
    <t xml:space="preserve">  Pašvaldību nodevas</t>
  </si>
  <si>
    <t xml:space="preserve">    Pašvaldības nodeva par domes izstrādāto oficiālo dokumentu un apliecinātu to kopiju saņemšanu</t>
  </si>
  <si>
    <t xml:space="preserve">    Pašvaldības nodeva par tirdzniecību publiskās vietās</t>
  </si>
  <si>
    <t xml:space="preserve">    Pašvaldības nodeva par būvatļaujas saņemšanu</t>
  </si>
  <si>
    <t>NAUDAS SODI UN SANKCIJAS</t>
  </si>
  <si>
    <t xml:space="preserve">  Naudas sodi</t>
  </si>
  <si>
    <t xml:space="preserve">    Naudas sodi, ko uzliek pašvaldības</t>
  </si>
  <si>
    <t>PĀRĒJIE NENODOKĻU IEŅĒMUMI</t>
  </si>
  <si>
    <t xml:space="preserve">  Nenodokļu ieņēmumi un ieņēmumi no zaudējumu atlīdzībām un kompensācijām</t>
  </si>
  <si>
    <t xml:space="preserve">    Ieņēmumi no ūdenstilpju un zvejas tiesību nomas un zvejas tiesību nerūpnieciskas izmantošanas (makšķerēšanas kartes )</t>
  </si>
  <si>
    <t xml:space="preserve">  Dažādi nenodokļu ieņēmumi</t>
  </si>
  <si>
    <t xml:space="preserve">    Citi dažādi nenodokļu ieņēmumi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</si>
  <si>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</si>
  <si>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</si>
  <si>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Ieņēmumi no zemes, meža īpašuma pārdošanas</t>
  </si>
  <si>
    <t xml:space="preserve">    Ieņēmumi no zemes īpašuma pārdošanas</t>
  </si>
  <si>
    <t xml:space="preserve">    Ieņēmumi no meža īpašuma pārdošanas</t>
  </si>
  <si>
    <t>Valsts budžeta transferti</t>
  </si>
  <si>
    <t xml:space="preserve">  Pašvaldību saņemtie transferti no valsts budžeta</t>
  </si>
  <si>
    <t xml:space="preserve">    Pašvaldību saņemtie valsts budžeta transferti noteiktam mērķim</t>
  </si>
  <si>
    <t xml:space="preserve">    Pašvaldību no valsts budžeta iestādēm saņemtie transferti Eiropas Savienības politiku instrumentu un pārējās ārvalstu finanšu palīdzības līdzfinansētajiem projektiem (pasākumiem)</t>
  </si>
  <si>
    <t xml:space="preserve">    Pašvaldību budžetā saņemtā dotācija no pašvaldību finanšu izlīdzināšanas fonda</t>
  </si>
  <si>
    <t>Pašvaldību budžetu transferti</t>
  </si>
  <si>
    <t xml:space="preserve">  Pašvaldību saņemtie transferti no citām pašvaldībām</t>
  </si>
  <si>
    <t>Iestāžu ieņēmumi</t>
  </si>
  <si>
    <t xml:space="preserve">  Iestādes ieņēmumi no ārvalstu finanšu palīdzības</t>
  </si>
  <si>
    <t xml:space="preserve">    Ieņēmumi no citu Eiropas Savienības politiku instrumentu līdzfinansēto projektu un pasākumu īstenošanas un citu valstu finanšu palīdzības programmu īstenošanas, saņemtā ārvalstu finanšu palīdzība</t>
  </si>
  <si>
    <t xml:space="preserve">  Ieņēmumi no iestāžu sniegtajiem maksas pakalpojumiem un citi pašu ieņēmumi</t>
  </si>
  <si>
    <t xml:space="preserve">    Maksa par izglītības pakalpojumiem</t>
  </si>
  <si>
    <t xml:space="preserve">    Ieņēmumi par nomu un īri</t>
  </si>
  <si>
    <t xml:space="preserve">    Ieņēmumi par pārējiem sniegtajiem maksas pakalpojumiem</t>
  </si>
  <si>
    <t xml:space="preserve">  Pārējie 21.3.0.0.grupā neklasificētie iestāžu ieņēmumi par budžeta iestāžu sniegtajiem maksas pakalpojumiem un citi pašu ieņēmumi</t>
  </si>
  <si>
    <t xml:space="preserve">    Citi iepriekš neklasificētie pašu ieņēmumi</t>
  </si>
  <si>
    <t>II.2</t>
  </si>
  <si>
    <t>Izdevumi atbilstoši ekonomiskajām kategorijām</t>
  </si>
  <si>
    <t>1000</t>
  </si>
  <si>
    <t xml:space="preserve">  1100</t>
  </si>
  <si>
    <t xml:space="preserve">    1110</t>
  </si>
  <si>
    <t xml:space="preserve">    1140</t>
  </si>
  <si>
    <t xml:space="preserve">    1150</t>
  </si>
  <si>
    <t xml:space="preserve">  1200</t>
  </si>
  <si>
    <t xml:space="preserve">    1210</t>
  </si>
  <si>
    <t xml:space="preserve">    1220</t>
  </si>
  <si>
    <t>2000</t>
  </si>
  <si>
    <t xml:space="preserve">  2100</t>
  </si>
  <si>
    <t xml:space="preserve">    2110</t>
  </si>
  <si>
    <t xml:space="preserve">    2120</t>
  </si>
  <si>
    <t xml:space="preserve">  2200</t>
  </si>
  <si>
    <t xml:space="preserve">    2210</t>
  </si>
  <si>
    <t xml:space="preserve">    2220</t>
  </si>
  <si>
    <t xml:space="preserve">    2230</t>
  </si>
  <si>
    <t xml:space="preserve">    2240</t>
  </si>
  <si>
    <t xml:space="preserve">    2250</t>
  </si>
  <si>
    <t xml:space="preserve">    2260</t>
  </si>
  <si>
    <t xml:space="preserve">    2270</t>
  </si>
  <si>
    <t xml:space="preserve">    2280.1</t>
  </si>
  <si>
    <t xml:space="preserve">  2300</t>
  </si>
  <si>
    <t xml:space="preserve">    2310</t>
  </si>
  <si>
    <t xml:space="preserve">    2320</t>
  </si>
  <si>
    <t xml:space="preserve">    2340</t>
  </si>
  <si>
    <t xml:space="preserve">    2350</t>
  </si>
  <si>
    <t xml:space="preserve">    2360</t>
  </si>
  <si>
    <t xml:space="preserve">    2370</t>
  </si>
  <si>
    <t xml:space="preserve">    2390</t>
  </si>
  <si>
    <t xml:space="preserve">  2400</t>
  </si>
  <si>
    <t xml:space="preserve">  2500</t>
  </si>
  <si>
    <t xml:space="preserve">    2510</t>
  </si>
  <si>
    <t xml:space="preserve">    2520</t>
  </si>
  <si>
    <t>3000</t>
  </si>
  <si>
    <t xml:space="preserve">  3200</t>
  </si>
  <si>
    <t xml:space="preserve">    3260</t>
  </si>
  <si>
    <t xml:space="preserve">    3290</t>
  </si>
  <si>
    <t>4000</t>
  </si>
  <si>
    <t xml:space="preserve">  4300</t>
  </si>
  <si>
    <t xml:space="preserve">    4310</t>
  </si>
  <si>
    <t>5000</t>
  </si>
  <si>
    <t xml:space="preserve">  5100</t>
  </si>
  <si>
    <t xml:space="preserve">    5110</t>
  </si>
  <si>
    <t xml:space="preserve">    5120</t>
  </si>
  <si>
    <t xml:space="preserve">  5200</t>
  </si>
  <si>
    <t xml:space="preserve">    5210</t>
  </si>
  <si>
    <t xml:space="preserve">    5220</t>
  </si>
  <si>
    <t xml:space="preserve">    5230</t>
  </si>
  <si>
    <t xml:space="preserve">    5240</t>
  </si>
  <si>
    <t xml:space="preserve">    5250</t>
  </si>
  <si>
    <t xml:space="preserve">    5260</t>
  </si>
  <si>
    <t>6000</t>
  </si>
  <si>
    <t xml:space="preserve">  6200</t>
  </si>
  <si>
    <t xml:space="preserve">    6240</t>
  </si>
  <si>
    <t xml:space="preserve">    6250</t>
  </si>
  <si>
    <t xml:space="preserve">    6260</t>
  </si>
  <si>
    <t xml:space="preserve">    6270</t>
  </si>
  <si>
    <t xml:space="preserve">    6290</t>
  </si>
  <si>
    <t xml:space="preserve">  6300</t>
  </si>
  <si>
    <t xml:space="preserve">    6320</t>
  </si>
  <si>
    <t xml:space="preserve">    6330</t>
  </si>
  <si>
    <t xml:space="preserve">    6360</t>
  </si>
  <si>
    <t xml:space="preserve">  6400</t>
  </si>
  <si>
    <t xml:space="preserve">    6410</t>
  </si>
  <si>
    <t xml:space="preserve">    6420</t>
  </si>
  <si>
    <t>7000</t>
  </si>
  <si>
    <t xml:space="preserve">  7200</t>
  </si>
  <si>
    <t xml:space="preserve">    7210</t>
  </si>
  <si>
    <t xml:space="preserve">    7270</t>
  </si>
  <si>
    <t>Atlīdzība</t>
  </si>
  <si>
    <t xml:space="preserve">  Atalgojums</t>
  </si>
  <si>
    <t xml:space="preserve">    Mēnešalga</t>
  </si>
  <si>
    <t xml:space="preserve">    Piemaksas, prēmijas un naudas balvas</t>
  </si>
  <si>
    <t xml:space="preserve">    Atalgojums fiziskajām personām uz tiesiskās attiecības regulējošu dokumentu pamata</t>
  </si>
  <si>
    <t xml:space="preserve">  Darba devēja valsts sociālās apdrošināšanas obligātās iemaksas, pabalsti un kompensācijas</t>
  </si>
  <si>
    <t xml:space="preserve">    Darba devēja valsts sociālās apdrošināšanas obligātās iemaksas</t>
  </si>
  <si>
    <t xml:space="preserve">    Darba devēja pabalsti, kompensācijas un citi maksājumi</t>
  </si>
  <si>
    <t>Preces un pakalpojumi</t>
  </si>
  <si>
    <t xml:space="preserve">  Mācību, darba un dienesta komandējumi, dienesta, darba braucieni</t>
  </si>
  <si>
    <t xml:space="preserve">    Iekšzemes mācību, darba un dienesta komandējumi, dienesta, darba braucieni</t>
  </si>
  <si>
    <t xml:space="preserve">    Ārvalstu mācību, darba un dienesta komandējumi, dienesta, darba braucieni</t>
  </si>
  <si>
    <t xml:space="preserve">  Pakalpojumi</t>
  </si>
  <si>
    <t xml:space="preserve">    Pasta, telefona un citi sakaru pakalpojumi</t>
  </si>
  <si>
    <t xml:space="preserve">    Izdevumi par komunālajiem pakalpojumiem</t>
  </si>
  <si>
    <t xml:space="preserve">    Iestādes administratīvie izdevumi un ar iestādes darbības nodrošināšanu saistītie izdevumi</t>
  </si>
  <si>
    <t xml:space="preserve">    Remontdarbi un iestāžu uzturēšanas pakalpojumi (izņemot ēku, būvju un ceļu kapitālo remontu)</t>
  </si>
  <si>
    <t xml:space="preserve">    Informācijas tehnoloģiju pakalpojumi</t>
  </si>
  <si>
    <t xml:space="preserve">    Īre un noma</t>
  </si>
  <si>
    <t xml:space="preserve">    Citi pakalpojumi</t>
  </si>
  <si>
    <t xml:space="preserve">    Maksājumi par parāda apkalpošanu un komisijas maksas</t>
  </si>
  <si>
    <t xml:space="preserve">  Krājumi, materiāli, energoresursi, preces, biroja preces un inventārs, kurus neuzskaita kodā 5000</t>
  </si>
  <si>
    <t xml:space="preserve">    Biroja preces un inventārs</t>
  </si>
  <si>
    <t xml:space="preserve">    Kurināmais un enerģētiskie materiāli</t>
  </si>
  <si>
    <t xml:space="preserve">    Zāles, ķimikālijas, laboratorijas preces, medicīniskās ierīces, medicīniskie instrumenti, laboratorijas dzīvnieki un to uzturēšana</t>
  </si>
  <si>
    <t xml:space="preserve">    Kārtējā remonta un iestāžu uzturēšanas materiāli</t>
  </si>
  <si>
    <t xml:space="preserve">    Valsts un pašvaldību aprūpē un apgādē esošo personu uzturēšana</t>
  </si>
  <si>
    <t xml:space="preserve">    Mācību līdzekļi un materiāli</t>
  </si>
  <si>
    <t xml:space="preserve">    Pārējās preces</t>
  </si>
  <si>
    <t xml:space="preserve">  Izdevumi periodikas iegādei</t>
  </si>
  <si>
    <t xml:space="preserve">  Budžeta iestāžu nodokļu, nodevu un naudas sodu maksājumi</t>
  </si>
  <si>
    <t xml:space="preserve">    Budžeta iestāžu nodokļu maksājumi</t>
  </si>
  <si>
    <t xml:space="preserve">    Budžeta iestāžu naudas sodu maksājumi</t>
  </si>
  <si>
    <t>Subsīdijas un dotācijas</t>
  </si>
  <si>
    <t xml:space="preserve">  Subsīdijas un dotācijas komersantiem, biedrībām un nodibinājumiem, izņemot lauksaimniecības ražošanu</t>
  </si>
  <si>
    <t xml:space="preserve">    Valsts un pašvaldību budžeta dotācija komersantiem, biedrībām, nodibinājumiem un fiziskām personām</t>
  </si>
  <si>
    <t xml:space="preserve">    Subsīdijas un dotācijas komersantiem, biedrībām un nodibinājumiem Eiropas Savienības politiku instrumentu un pārējās ārvalstu finanšu palīdzības līdzfinansēto projektu un (vai) pasākumu ietvaros</t>
  </si>
  <si>
    <t>Procentu izdevumi</t>
  </si>
  <si>
    <t xml:space="preserve">  Pārējie procentu maksājumi</t>
  </si>
  <si>
    <t xml:space="preserve">    Budžeta iestāžu procentu maksājumi Valsts kasei</t>
  </si>
  <si>
    <t>Pamatkapitāla veidošana</t>
  </si>
  <si>
    <t xml:space="preserve">  Nemateriālie ieguldījumi</t>
  </si>
  <si>
    <t xml:space="preserve">    Attīstības pasākumi un programmas</t>
  </si>
  <si>
    <t xml:space="preserve">    Licences, koncesijas un patenti, preču zīmes un līdzīgas tiesības</t>
  </si>
  <si>
    <t xml:space="preserve">  Pamatlīdzekļi</t>
  </si>
  <si>
    <t xml:space="preserve">    Zeme, ēkas un būves (no 2019. gada "Zeme un būves")</t>
  </si>
  <si>
    <t xml:space="preserve">    Tehnoloģiskās iekārtas un mašīnas</t>
  </si>
  <si>
    <t xml:space="preserve">    Pārējie pamatlīdzekļi</t>
  </si>
  <si>
    <t xml:space="preserve">    Pamatlīdzekļu izveidošana un nepabeigtā būvniecība</t>
  </si>
  <si>
    <t xml:space="preserve">    Kapitālais remonts un rekonstrukcija</t>
  </si>
  <si>
    <t xml:space="preserve">    Bioloģiskie un pazemes aktīvi</t>
  </si>
  <si>
    <t>Sociālie pabalsti</t>
  </si>
  <si>
    <t xml:space="preserve">  Pensijas un sociālie pabalsti naudā</t>
  </si>
  <si>
    <t xml:space="preserve">    Valsts un pašvaldību nodarbinātības pabalsti naudā</t>
  </si>
  <si>
    <t xml:space="preserve">    Pašvaldību sociālā palīdzība iedzīvotājiem naudā</t>
  </si>
  <si>
    <t xml:space="preserve">    Pabalsts garantētā minimālā ienākumu līmeņa nodrošināšanai naudā</t>
  </si>
  <si>
    <t xml:space="preserve">    Dzīvokļa pabalsts naudā</t>
  </si>
  <si>
    <t xml:space="preserve">    Valsts un pašvaldību budžeta maksājumi</t>
  </si>
  <si>
    <t xml:space="preserve">  Sociālie pabalsti natūrā</t>
  </si>
  <si>
    <t xml:space="preserve">    Pašvaldību sociālā palīdzība iedzīvotājiem natūrā</t>
  </si>
  <si>
    <t xml:space="preserve">    Atbalsta pasākumi un kompensācijas natūrā</t>
  </si>
  <si>
    <t xml:space="preserve">    Dzīvokļa pabalsts natūrā</t>
  </si>
  <si>
    <t xml:space="preserve">  Pārējie klasifikācijā neminētie maksājumi iedzīvotājiem natūrā un kompensācijas</t>
  </si>
  <si>
    <t xml:space="preserve">    Pašvaldības pirktie sociālie pakalpojumi iedzīvotājiem</t>
  </si>
  <si>
    <t xml:space="preserve">    Maksājumi iedzīvotājiem natūrā, naudas balvas, izdevumi pašvaldību brīvprātīgo iniciatīvu izpildei</t>
  </si>
  <si>
    <t>Uzturēšanas izdevumu transferti, pašu resursu maksājumi, starptautiskā sadarbība</t>
  </si>
  <si>
    <t xml:space="preserve">  Pašvaldību uzturēšanas izdevumu transferti</t>
  </si>
  <si>
    <t xml:space="preserve">    Pašvaldību uzturēšanas izdevumu transferti citām pašvaldībām (no 2019. gada Pašvaldību transferti citām pašvaldībām)</t>
  </si>
  <si>
    <t xml:space="preserve">    Pašvaldību uzturēšanas izdevumu transferti valsts budžeta daļēji finansētām atvasinātajām publiskajām personām, budžeta nefinansētām iestādēm</t>
  </si>
  <si>
    <t>Finansēšana</t>
  </si>
  <si>
    <t>F40020010</t>
  </si>
  <si>
    <t>Saņemtie aizņēmumi</t>
  </si>
  <si>
    <t>F40020020</t>
  </si>
  <si>
    <t>Saņemto aizņēmumu atmaksa</t>
  </si>
  <si>
    <t>Izdevumi kopā ar finansēšanu</t>
  </si>
  <si>
    <t xml:space="preserve">  13.4.0.0.</t>
  </si>
  <si>
    <t xml:space="preserve">  Ieņēmumi no valsts un pašvaldību kustamā īpašuma un mantas realizācijas</t>
  </si>
  <si>
    <t>03.000</t>
  </si>
  <si>
    <t>Sabiedriskā kārtība un drošība</t>
  </si>
  <si>
    <t xml:space="preserve">    9.4.9.0.</t>
  </si>
  <si>
    <t xml:space="preserve">    Pārējās valsts nodevas, kuras ieskaita pašvaldību budžetā</t>
  </si>
  <si>
    <t xml:space="preserve">    6360.1</t>
  </si>
  <si>
    <t xml:space="preserve">    Mājokļa pabalsts Ukraiņu atbalstam</t>
  </si>
  <si>
    <t>17.0.0.0.</t>
  </si>
  <si>
    <t xml:space="preserve">  17.2.0.0.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</si>
  <si>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</si>
  <si>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</si>
  <si>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  6260.1</t>
  </si>
  <si>
    <t xml:space="preserve">    Pabalsts garantētā minimālā ienākumu līmeņa nodrošināšanai naudā UA</t>
  </si>
  <si>
    <t xml:space="preserve">    Mājokļa pabalsts naudā UA</t>
  </si>
  <si>
    <t xml:space="preserve">    Pašvaldību uzturēšanas izdevumu transferti uz valsts budžetu</t>
  </si>
  <si>
    <t xml:space="preserve">    Valsts nodeva par speciālu atļauju (licenču) izsniegšanu</t>
  </si>
  <si>
    <t xml:space="preserve">    9.4.6.0.</t>
  </si>
  <si>
    <t xml:space="preserve">    Pašvaldības nodeva par reklāmas, afišu un sludinājumu izvietošanu publiskās vietās</t>
  </si>
  <si>
    <t xml:space="preserve">    9.5.1.7.</t>
  </si>
  <si>
    <t xml:space="preserve">    6270.1</t>
  </si>
  <si>
    <t xml:space="preserve">  7700</t>
  </si>
  <si>
    <t xml:space="preserve">    7720</t>
  </si>
  <si>
    <t xml:space="preserve">  Starptautiskā sadarbība</t>
  </si>
  <si>
    <t xml:space="preserve">    Pārējie pārskaitījumi ārvalstīm</t>
  </si>
  <si>
    <t>Rēzeknes novada pašvaldības budžets</t>
  </si>
  <si>
    <t>Grozījumi +/-</t>
  </si>
  <si>
    <t>KOPĀ</t>
  </si>
  <si>
    <t xml:space="preserve">    21.3.7.0.</t>
  </si>
  <si>
    <t xml:space="preserve">    Ieņēmumi par dokumentu izsniegšanu un kancelejas pakalpojumiem</t>
  </si>
  <si>
    <t>Nemateriālo ieguldījumu izveidošana</t>
  </si>
  <si>
    <t>Naudas atlikums uz 01.01.2026</t>
  </si>
  <si>
    <t>2026. gada 21. maija saistošajiem noteikumiem Nr. 69</t>
  </si>
  <si>
    <t xml:space="preserve">    Pārējie nemateriālie ieguldījumi</t>
  </si>
  <si>
    <t xml:space="preserve">    21.4.9.0.1</t>
  </si>
  <si>
    <t xml:space="preserve">    Citi iepriekš neklasificētie pašu ieņēmumi-zemes likumisko lietošanas tiesību maksa</t>
  </si>
  <si>
    <t>Kopā</t>
  </si>
  <si>
    <t>Naudas atlikums uz perioda sākumu</t>
  </si>
  <si>
    <t>23.5.0.0.</t>
  </si>
  <si>
    <t>Ziedojumi un dāvinājumi, kas saņemti no fiziskajām personām</t>
  </si>
  <si>
    <t>23.5.1.0.</t>
  </si>
  <si>
    <t>Fizisko personu ziedojumi un dāvinājumi naudā</t>
  </si>
  <si>
    <t>Kurināmais un enerģētiskie materiāli</t>
  </si>
  <si>
    <t>Kārtējā remonta un iestāžu uzturēšanas materiāli</t>
  </si>
  <si>
    <t>2026. gada plāns</t>
  </si>
  <si>
    <t>Rēzeknes novada pašvaldības 2026. gada pamatbudžets (EUR)</t>
  </si>
  <si>
    <t>Rēzeknes novada pašvaldības 2026. gada ziedojumu budžets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</si>
</sst>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Calibri"/>
      <family val="2"/>
      <scheme val="minor"/>
    </font>
    <font>
      <sz val="9"/>
      <name val="Times New Roman"/>
      <family val="1"/>
      <charset val="186"/>
    </font>
    <font>
      <b/>
      <sz val="9"/>
      <color indexed="8"/>
      <name val="Times New Roman"/>
      <family val="2"/>
    </font>
    <font>
      <sz val="9"/>
      <color rgb="FFFF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8"/>
      <color indexed="8"/>
      <name val="Times New Roman"/>
      <family val="2"/>
    </font>
    <font>
      <b/>
      <sz val="11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9"/>
      <color indexed="8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2" borderId="1" applyNumberFormat="0" applyFont="0" applyAlignment="0" applyProtection="0"/>
  </cellStyleXfs>
  <cellXfs count="94">
    <xf numFmtId="0" fontId="0" fillId="0" borderId="0" xfId="0"/>
    <xf numFmtId="0" fontId="5" fillId="0" borderId="0" xfId="0" applyFont="1" applyAlignment="1">
      <alignment horizontal="center" vertical="center" wrapText="1"/>
    </xf>
    <xf numFmtId="1" fontId="0" fillId="0" borderId="0" xfId="0" applyNumberFormat="1"/>
    <xf numFmtId="49" fontId="3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" fontId="7" fillId="0" borderId="2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 indent="1"/>
    </xf>
    <xf numFmtId="1" fontId="3" fillId="0" borderId="2" xfId="0" applyNumberFormat="1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/>
    <xf numFmtId="0" fontId="8" fillId="0" borderId="0" xfId="0" applyFont="1"/>
    <xf numFmtId="1" fontId="8" fillId="0" borderId="0" xfId="0" applyNumberFormat="1" applyFont="1"/>
    <xf numFmtId="0" fontId="13" fillId="0" borderId="2" xfId="0" applyFont="1" applyBorder="1" applyAlignment="1">
      <alignment horizontal="left" wrapText="1"/>
    </xf>
    <xf numFmtId="2" fontId="0" fillId="0" borderId="0" xfId="0" applyNumberFormat="1"/>
    <xf numFmtId="2" fontId="18" fillId="0" borderId="2" xfId="0" applyNumberFormat="1" applyFont="1" applyBorder="1" applyAlignment="1">
      <alignment horizontal="right" wrapText="1"/>
    </xf>
    <xf numFmtId="2" fontId="19" fillId="0" borderId="2" xfId="0" applyNumberFormat="1" applyFont="1" applyBorder="1" applyAlignment="1">
      <alignment horizontal="right" wrapText="1"/>
    </xf>
    <xf numFmtId="0" fontId="20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right" vertical="center"/>
    </xf>
    <xf numFmtId="0" fontId="2" fillId="4" borderId="2" xfId="0" applyFont="1" applyFill="1" applyBorder="1" applyAlignment="1">
      <alignment horizontal="left" wrapText="1"/>
    </xf>
    <xf numFmtId="0" fontId="14" fillId="4" borderId="2" xfId="0" applyFont="1" applyFill="1" applyBorder="1" applyAlignment="1">
      <alignment horizontal="center"/>
    </xf>
    <xf numFmtId="0" fontId="0" fillId="0" borderId="2" xfId="0" applyBorder="1"/>
    <xf numFmtId="0" fontId="9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wrapText="1"/>
    </xf>
    <xf numFmtId="0" fontId="15" fillId="4" borderId="2" xfId="0" applyFont="1" applyFill="1" applyBorder="1"/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16" fillId="0" borderId="2" xfId="0" applyFont="1" applyBorder="1"/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21" fillId="0" borderId="0" xfId="0" applyFont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16" fillId="0" borderId="3" xfId="0" applyFont="1" applyBorder="1"/>
    <xf numFmtId="0" fontId="17" fillId="0" borderId="3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2" fontId="5" fillId="0" borderId="2" xfId="0" applyNumberFormat="1" applyFont="1" applyBorder="1" applyAlignment="1">
      <alignment horizontal="right" wrapText="1"/>
    </xf>
    <xf numFmtId="2" fontId="19" fillId="0" borderId="2" xfId="0" applyNumberFormat="1" applyFont="1" applyBorder="1" applyAlignment="1">
      <alignment horizontal="right" wrapText="1"/>
    </xf>
    <xf numFmtId="2" fontId="19" fillId="4" borderId="2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right" wrapText="1"/>
    </xf>
    <xf numFmtId="2" fontId="10" fillId="0" borderId="2" xfId="0" applyNumberFormat="1" applyFont="1" applyBorder="1" applyAlignment="1">
      <alignment horizontal="right" wrapText="1"/>
    </xf>
    <xf numFmtId="2" fontId="18" fillId="0" borderId="2" xfId="20" applyNumberFormat="1" applyFont="1" applyBorder="1" applyAlignment="1">
      <alignment horizontal="right" wrapText="1"/>
      <protection/>
    </xf>
    <xf numFmtId="2" fontId="13" fillId="0" borderId="2" xfId="0" applyNumberFormat="1" applyFont="1" applyBorder="1" applyAlignment="1">
      <alignment horizontal="right" wrapText="1"/>
    </xf>
    <xf numFmtId="2" fontId="13" fillId="0" borderId="2" xfId="0" applyNumberFormat="1" applyFont="1" applyBorder="1" applyAlignment="1">
      <alignment horizontal="right" wrapText="1"/>
    </xf>
    <xf numFmtId="2" fontId="10" fillId="0" borderId="2" xfId="0" applyNumberFormat="1" applyFont="1" applyBorder="1" applyAlignment="1">
      <alignment horizontal="right" wrapText="1"/>
    </xf>
    <xf numFmtId="2" fontId="10" fillId="4" borderId="2" xfId="0" applyNumberFormat="1" applyFont="1" applyFill="1" applyBorder="1" applyAlignment="1">
      <alignment horizontal="right" wrapText="1"/>
    </xf>
    <xf numFmtId="2" fontId="13" fillId="4" borderId="2" xfId="0" applyNumberFormat="1" applyFont="1" applyFill="1" applyBorder="1" applyAlignment="1">
      <alignment horizontal="right" wrapText="1"/>
    </xf>
    <xf numFmtId="0" fontId="10" fillId="0" borderId="2" xfId="0" applyFont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  <cellStyle name="Piezīme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6"/>
  <sheetViews>
    <sheetView tabSelected="1" zoomScale="145" zoomScaleNormal="145" workbookViewId="0" topLeftCell="A74">
      <selection pane="topLeft" activeCell="H93" sqref="H93"/>
    </sheetView>
  </sheetViews>
  <sheetFormatPr defaultRowHeight="15"/>
  <cols>
    <col min="1" max="1" width="12" customWidth="1"/>
    <col min="2" max="2" width="39.1428571428571" customWidth="1"/>
    <col min="3" max="3" width="12" customWidth="1"/>
    <col min="4" max="4" width="15.2857142857143" customWidth="1"/>
    <col min="5" max="5" width="17.2857142857143" customWidth="1"/>
    <col min="6" max="7" width="12.2857142857143" bestFit="1" customWidth="1"/>
  </cols>
  <sheetData>
    <row r="1" spans="1:5" ht="15">
      <c r="A1" s="76" t="s">
        <v>26</v>
      </c>
      <c r="B1" s="76"/>
      <c r="C1" s="76"/>
      <c r="D1" s="76"/>
      <c r="E1" s="76"/>
    </row>
    <row r="2" spans="1:5" ht="15" customHeight="1">
      <c r="A2" s="77" t="s">
        <v>0</v>
      </c>
      <c r="B2" s="77"/>
      <c r="C2" s="77"/>
      <c r="D2" s="77"/>
      <c r="E2" s="77"/>
    </row>
    <row r="3" spans="1:5" ht="15" customHeight="1">
      <c r="A3" s="77" t="s">
        <v>309</v>
      </c>
      <c r="B3" s="77"/>
      <c r="C3" s="77"/>
      <c r="D3" s="77"/>
      <c r="E3" s="77"/>
    </row>
    <row r="4" spans="1:5" ht="15" customHeight="1">
      <c r="A4" s="79" t="s">
        <v>322</v>
      </c>
      <c r="B4" s="79"/>
      <c r="C4" s="79"/>
      <c r="D4" s="79"/>
      <c r="E4" s="79"/>
    </row>
    <row r="5" spans="1:5" ht="51">
      <c r="A5" s="3" t="s">
        <v>1</v>
      </c>
      <c r="B5" s="3" t="s">
        <v>2</v>
      </c>
      <c r="C5" s="4" t="s">
        <v>302</v>
      </c>
      <c r="D5" s="4" t="s">
        <v>303</v>
      </c>
      <c r="E5" s="4" t="s">
        <v>304</v>
      </c>
    </row>
    <row r="6" spans="1:5" ht="15">
      <c r="A6" s="5"/>
      <c r="B6" s="3"/>
      <c r="C6" s="3"/>
      <c r="D6" s="3"/>
      <c r="E6" s="6"/>
    </row>
    <row r="7" spans="1:5" ht="15">
      <c r="A7" s="7"/>
      <c r="B7" s="8" t="s">
        <v>3</v>
      </c>
      <c r="C7" s="28">
        <f>C9+C8</f>
        <v>68392165</v>
      </c>
      <c r="D7" s="83">
        <v>948906</v>
      </c>
      <c r="E7" s="28">
        <f>E8+E9</f>
        <v>69341071</v>
      </c>
    </row>
    <row r="8" spans="1:5" ht="15">
      <c r="A8" s="7"/>
      <c r="B8" s="8" t="s">
        <v>308</v>
      </c>
      <c r="C8" s="84">
        <v>12010261</v>
      </c>
      <c r="D8" s="61">
        <v>0</v>
      </c>
      <c r="E8" s="84">
        <v>12010261</v>
      </c>
    </row>
    <row r="9" spans="1:5" ht="15">
      <c r="A9" s="10" t="s">
        <v>4</v>
      </c>
      <c r="B9" s="11" t="s">
        <v>5</v>
      </c>
      <c r="C9" s="85">
        <v>56381904</v>
      </c>
      <c r="D9" s="83">
        <v>948906</v>
      </c>
      <c r="E9" s="83">
        <v>57330810</v>
      </c>
    </row>
    <row r="10" spans="1:7" ht="15">
      <c r="A10" s="12" t="s">
        <v>27</v>
      </c>
      <c r="B10" s="12" t="s">
        <v>79</v>
      </c>
      <c r="C10" s="84">
        <v>16833352</v>
      </c>
      <c r="D10" s="84">
        <v>0</v>
      </c>
      <c r="E10" s="84">
        <v>16833352</v>
      </c>
      <c r="F10" s="27"/>
      <c r="G10" s="27"/>
    </row>
    <row r="11" spans="1:6" ht="15">
      <c r="A11" s="12" t="s">
        <v>28</v>
      </c>
      <c r="B11" s="12" t="s">
        <v>80</v>
      </c>
      <c r="C11" s="84">
        <v>16833352</v>
      </c>
      <c r="D11" s="84">
        <v>0</v>
      </c>
      <c r="E11" s="84">
        <v>16833352</v>
      </c>
      <c r="F11" s="27"/>
    </row>
    <row r="12" spans="1:5" ht="15">
      <c r="A12" s="13" t="s">
        <v>29</v>
      </c>
      <c r="B12" s="13" t="s">
        <v>81</v>
      </c>
      <c r="C12" s="84">
        <v>16833352</v>
      </c>
      <c r="D12" s="84">
        <v>0</v>
      </c>
      <c r="E12" s="84">
        <v>16833352</v>
      </c>
    </row>
    <row r="13" spans="1:5" ht="15">
      <c r="A13" s="12" t="s">
        <v>30</v>
      </c>
      <c r="B13" s="12" t="s">
        <v>82</v>
      </c>
      <c r="C13" s="84">
        <v>1507296</v>
      </c>
      <c r="D13" s="84">
        <v>0</v>
      </c>
      <c r="E13" s="84">
        <v>1507296</v>
      </c>
    </row>
    <row r="14" spans="1:6" ht="15">
      <c r="A14" s="12" t="s">
        <v>31</v>
      </c>
      <c r="B14" s="12" t="s">
        <v>83</v>
      </c>
      <c r="C14" s="29">
        <v>1507296</v>
      </c>
      <c r="D14" s="29">
        <v>0</v>
      </c>
      <c r="E14" s="29">
        <v>1507296</v>
      </c>
      <c r="F14" s="27"/>
    </row>
    <row r="15" spans="1:6" ht="15">
      <c r="A15" s="13" t="s">
        <v>32</v>
      </c>
      <c r="B15" s="13" t="s">
        <v>84</v>
      </c>
      <c r="C15" s="86">
        <v>1271370</v>
      </c>
      <c r="D15" s="86">
        <v>0</v>
      </c>
      <c r="E15" s="86">
        <v>1271370</v>
      </c>
      <c r="F15" s="27"/>
    </row>
    <row r="16" spans="1:5" ht="15">
      <c r="A16" s="13" t="s">
        <v>33</v>
      </c>
      <c r="B16" s="13" t="s">
        <v>85</v>
      </c>
      <c r="C16" s="86">
        <v>140884</v>
      </c>
      <c r="D16" s="86">
        <v>0</v>
      </c>
      <c r="E16" s="86">
        <v>140884</v>
      </c>
    </row>
    <row r="17" spans="1:5" ht="15">
      <c r="A17" s="13" t="s">
        <v>34</v>
      </c>
      <c r="B17" s="13" t="s">
        <v>86</v>
      </c>
      <c r="C17" s="86">
        <v>95042</v>
      </c>
      <c r="D17" s="86">
        <v>0</v>
      </c>
      <c r="E17" s="86">
        <v>95042</v>
      </c>
    </row>
    <row r="18" spans="1:5" ht="15">
      <c r="A18" s="12" t="s">
        <v>35</v>
      </c>
      <c r="B18" s="12" t="s">
        <v>87</v>
      </c>
      <c r="C18" s="84">
        <v>470000</v>
      </c>
      <c r="D18" s="84">
        <v>0</v>
      </c>
      <c r="E18" s="84">
        <v>470000</v>
      </c>
    </row>
    <row r="19" spans="1:5" ht="24.75">
      <c r="A19" s="12" t="s">
        <v>36</v>
      </c>
      <c r="B19" s="12" t="s">
        <v>88</v>
      </c>
      <c r="C19" s="29">
        <v>470000</v>
      </c>
      <c r="D19" s="29">
        <v>0</v>
      </c>
      <c r="E19" s="29">
        <v>470000</v>
      </c>
    </row>
    <row r="20" spans="1:5" ht="15">
      <c r="A20" s="13" t="s">
        <v>37</v>
      </c>
      <c r="B20" s="13" t="s">
        <v>89</v>
      </c>
      <c r="C20" s="86">
        <v>470000</v>
      </c>
      <c r="D20" s="86">
        <v>0</v>
      </c>
      <c r="E20" s="86">
        <v>470000</v>
      </c>
    </row>
    <row r="21" spans="1:5" ht="15">
      <c r="A21" s="12" t="s">
        <v>38</v>
      </c>
      <c r="B21" s="33" t="s">
        <v>90</v>
      </c>
      <c r="C21" s="84">
        <v>12941</v>
      </c>
      <c r="D21" s="84">
        <v>400</v>
      </c>
      <c r="E21" s="84">
        <v>13341</v>
      </c>
    </row>
    <row r="22" spans="1:5" ht="36.75">
      <c r="A22" s="12" t="s">
        <v>39</v>
      </c>
      <c r="B22" s="12" t="s">
        <v>91</v>
      </c>
      <c r="C22" s="29">
        <v>12941</v>
      </c>
      <c r="D22" s="29">
        <v>400</v>
      </c>
      <c r="E22" s="29">
        <v>13341</v>
      </c>
    </row>
    <row r="23" spans="1:5" ht="24.75">
      <c r="A23" s="13" t="s">
        <v>40</v>
      </c>
      <c r="B23" s="13" t="s">
        <v>92</v>
      </c>
      <c r="C23" s="86">
        <v>12941</v>
      </c>
      <c r="D23" s="86">
        <v>400</v>
      </c>
      <c r="E23" s="86">
        <v>13341</v>
      </c>
    </row>
    <row r="24" spans="1:6" ht="24.75">
      <c r="A24" s="12" t="s">
        <v>41</v>
      </c>
      <c r="B24" s="12" t="s">
        <v>93</v>
      </c>
      <c r="C24" s="84">
        <v>40900</v>
      </c>
      <c r="D24" s="84">
        <v>0</v>
      </c>
      <c r="E24" s="84">
        <v>40900</v>
      </c>
      <c r="F24" s="27"/>
    </row>
    <row r="25" spans="1:6" ht="15">
      <c r="A25" s="12" t="s">
        <v>42</v>
      </c>
      <c r="B25" s="12" t="s">
        <v>94</v>
      </c>
      <c r="C25" s="29">
        <v>12300</v>
      </c>
      <c r="D25" s="29">
        <v>0</v>
      </c>
      <c r="E25" s="29">
        <v>12300</v>
      </c>
      <c r="F25" s="27"/>
    </row>
    <row r="26" spans="1:5" ht="24.75">
      <c r="A26" s="13" t="s">
        <v>43</v>
      </c>
      <c r="B26" s="13" t="s">
        <v>95</v>
      </c>
      <c r="C26" s="86">
        <v>10000</v>
      </c>
      <c r="D26" s="86">
        <v>0</v>
      </c>
      <c r="E26" s="86">
        <v>10000</v>
      </c>
    </row>
    <row r="27" spans="1:5" ht="36.75">
      <c r="A27" s="13" t="s">
        <v>44</v>
      </c>
      <c r="B27" s="13" t="s">
        <v>96</v>
      </c>
      <c r="C27" s="86">
        <v>100</v>
      </c>
      <c r="D27" s="86">
        <v>0</v>
      </c>
      <c r="E27" s="86">
        <v>100</v>
      </c>
    </row>
    <row r="28" spans="1:5" ht="48" customHeight="1">
      <c r="A28" s="13" t="s">
        <v>45</v>
      </c>
      <c r="B28" s="13" t="s">
        <v>97</v>
      </c>
      <c r="C28" s="86">
        <v>700</v>
      </c>
      <c r="D28" s="86">
        <v>0</v>
      </c>
      <c r="E28" s="86">
        <v>700</v>
      </c>
    </row>
    <row r="29" spans="1:5" ht="15">
      <c r="A29" s="14" t="s">
        <v>294</v>
      </c>
      <c r="B29" s="14" t="s">
        <v>293</v>
      </c>
      <c r="C29" s="86">
        <v>500</v>
      </c>
      <c r="D29" s="86">
        <v>0</v>
      </c>
      <c r="E29" s="86">
        <v>500</v>
      </c>
    </row>
    <row r="30" spans="1:5" ht="24.75">
      <c r="A30" s="13" t="s">
        <v>281</v>
      </c>
      <c r="B30" s="13" t="s">
        <v>282</v>
      </c>
      <c r="C30" s="86">
        <v>1000</v>
      </c>
      <c r="D30" s="86">
        <v>0</v>
      </c>
      <c r="E30" s="86">
        <v>1000</v>
      </c>
    </row>
    <row r="31" spans="1:6" ht="15">
      <c r="A31" s="12" t="s">
        <v>46</v>
      </c>
      <c r="B31" s="12" t="s">
        <v>98</v>
      </c>
      <c r="C31" s="62">
        <v>28600</v>
      </c>
      <c r="D31" s="62">
        <v>0</v>
      </c>
      <c r="E31" s="62">
        <v>28600</v>
      </c>
      <c r="F31" s="27"/>
    </row>
    <row r="32" spans="1:5" ht="36.75">
      <c r="A32" s="13" t="s">
        <v>47</v>
      </c>
      <c r="B32" s="13" t="s">
        <v>99</v>
      </c>
      <c r="C32" s="87">
        <v>4000</v>
      </c>
      <c r="D32" s="87">
        <v>0</v>
      </c>
      <c r="E32" s="87">
        <v>4000</v>
      </c>
    </row>
    <row r="33" spans="1:5" ht="24.75">
      <c r="A33" s="13" t="s">
        <v>48</v>
      </c>
      <c r="B33" s="13" t="s">
        <v>100</v>
      </c>
      <c r="C33" s="87">
        <v>20100</v>
      </c>
      <c r="D33" s="87">
        <v>0</v>
      </c>
      <c r="E33" s="87">
        <v>20100</v>
      </c>
    </row>
    <row r="34" spans="1:5" ht="23.25">
      <c r="A34" s="14" t="s">
        <v>296</v>
      </c>
      <c r="B34" s="14" t="s">
        <v>295</v>
      </c>
      <c r="C34" s="87">
        <v>500</v>
      </c>
      <c r="D34" s="87">
        <v>0</v>
      </c>
      <c r="E34" s="87">
        <v>500</v>
      </c>
    </row>
    <row r="35" spans="1:5" ht="24.75">
      <c r="A35" s="13" t="s">
        <v>49</v>
      </c>
      <c r="B35" s="13" t="s">
        <v>101</v>
      </c>
      <c r="C35" s="87">
        <v>4000</v>
      </c>
      <c r="D35" s="87">
        <v>0</v>
      </c>
      <c r="E35" s="87">
        <v>4000</v>
      </c>
    </row>
    <row r="36" spans="1:5" ht="15">
      <c r="A36" s="12" t="s">
        <v>50</v>
      </c>
      <c r="B36" s="12" t="s">
        <v>102</v>
      </c>
      <c r="C36" s="88">
        <v>3500</v>
      </c>
      <c r="D36" s="88">
        <v>0</v>
      </c>
      <c r="E36" s="88">
        <v>3500</v>
      </c>
    </row>
    <row r="37" spans="1:5" ht="15">
      <c r="A37" s="12" t="s">
        <v>51</v>
      </c>
      <c r="B37" s="12" t="s">
        <v>103</v>
      </c>
      <c r="C37" s="62">
        <v>3500</v>
      </c>
      <c r="D37" s="62">
        <v>0</v>
      </c>
      <c r="E37" s="62">
        <v>3500</v>
      </c>
    </row>
    <row r="38" spans="1:5" ht="15">
      <c r="A38" s="13" t="s">
        <v>52</v>
      </c>
      <c r="B38" s="13" t="s">
        <v>104</v>
      </c>
      <c r="C38" s="87">
        <v>3500</v>
      </c>
      <c r="D38" s="87">
        <v>0</v>
      </c>
      <c r="E38" s="87">
        <v>3500</v>
      </c>
    </row>
    <row r="39" spans="1:6" ht="15">
      <c r="A39" s="12" t="s">
        <v>53</v>
      </c>
      <c r="B39" s="12" t="s">
        <v>105</v>
      </c>
      <c r="C39" s="88">
        <v>41980</v>
      </c>
      <c r="D39" s="88">
        <v>0</v>
      </c>
      <c r="E39" s="88">
        <v>41980</v>
      </c>
      <c r="F39" s="27"/>
    </row>
    <row r="40" spans="1:5" ht="24.75">
      <c r="A40" s="12" t="s">
        <v>54</v>
      </c>
      <c r="B40" s="12" t="s">
        <v>106</v>
      </c>
      <c r="C40" s="62">
        <v>10000</v>
      </c>
      <c r="D40" s="62">
        <v>0</v>
      </c>
      <c r="E40" s="62">
        <v>10000</v>
      </c>
    </row>
    <row r="41" spans="1:5" ht="36.75">
      <c r="A41" s="13" t="s">
        <v>55</v>
      </c>
      <c r="B41" s="13" t="s">
        <v>107</v>
      </c>
      <c r="C41" s="87">
        <v>10000</v>
      </c>
      <c r="D41" s="87">
        <v>0</v>
      </c>
      <c r="E41" s="87">
        <v>10000</v>
      </c>
    </row>
    <row r="42" spans="1:5" ht="15">
      <c r="A42" s="12" t="s">
        <v>56</v>
      </c>
      <c r="B42" s="12" t="s">
        <v>108</v>
      </c>
      <c r="C42" s="62">
        <v>31980</v>
      </c>
      <c r="D42" s="62">
        <v>0</v>
      </c>
      <c r="E42" s="62">
        <v>31980</v>
      </c>
    </row>
    <row r="43" spans="1:5" ht="15">
      <c r="A43" s="13" t="s">
        <v>57</v>
      </c>
      <c r="B43" s="13" t="s">
        <v>109</v>
      </c>
      <c r="C43" s="87">
        <v>31980</v>
      </c>
      <c r="D43" s="87">
        <v>0</v>
      </c>
      <c r="E43" s="87">
        <v>31980</v>
      </c>
    </row>
    <row r="44" spans="1:6" ht="36.75">
      <c r="A44" s="12" t="s">
        <v>58</v>
      </c>
      <c r="B44" s="12" t="s">
        <v>110</v>
      </c>
      <c r="C44" s="88">
        <v>1091982</v>
      </c>
      <c r="D44" s="88">
        <v>69929</v>
      </c>
      <c r="E44" s="88">
        <v>1161911</v>
      </c>
      <c r="F44" s="27"/>
    </row>
    <row r="45" spans="1:5" ht="15">
      <c r="A45" s="12" t="s">
        <v>59</v>
      </c>
      <c r="B45" s="12" t="s">
        <v>111</v>
      </c>
      <c r="C45" s="62">
        <v>132413</v>
      </c>
      <c r="D45" s="62">
        <v>29746</v>
      </c>
      <c r="E45" s="62">
        <v>162159</v>
      </c>
    </row>
    <row r="46" spans="1:6" ht="15">
      <c r="A46" s="12" t="s">
        <v>60</v>
      </c>
      <c r="B46" s="12" t="s">
        <v>112</v>
      </c>
      <c r="C46" s="62">
        <v>907489</v>
      </c>
      <c r="D46" s="62">
        <v>28974</v>
      </c>
      <c r="E46" s="62">
        <v>936463</v>
      </c>
      <c r="F46" s="27"/>
    </row>
    <row r="47" spans="1:5" ht="15">
      <c r="A47" s="13" t="s">
        <v>61</v>
      </c>
      <c r="B47" s="13" t="s">
        <v>113</v>
      </c>
      <c r="C47" s="87">
        <v>764389</v>
      </c>
      <c r="D47" s="87">
        <v>28974</v>
      </c>
      <c r="E47" s="87">
        <v>793363</v>
      </c>
    </row>
    <row r="48" spans="1:5" ht="15">
      <c r="A48" s="13" t="s">
        <v>62</v>
      </c>
      <c r="B48" s="13" t="s">
        <v>114</v>
      </c>
      <c r="C48" s="87">
        <v>143100</v>
      </c>
      <c r="D48" s="87">
        <v>0</v>
      </c>
      <c r="E48" s="87">
        <v>143100</v>
      </c>
    </row>
    <row r="49" spans="1:5" ht="24.75">
      <c r="A49" s="12" t="s">
        <v>277</v>
      </c>
      <c r="B49" s="12" t="s">
        <v>278</v>
      </c>
      <c r="C49" s="62">
        <v>52080</v>
      </c>
      <c r="D49" s="62">
        <v>11209</v>
      </c>
      <c r="E49" s="62">
        <v>63289</v>
      </c>
    </row>
    <row r="50" spans="1:5" ht="36.75">
      <c r="A50" s="12" t="s">
        <v>285</v>
      </c>
      <c r="B50" s="12" t="s">
        <v>287</v>
      </c>
      <c r="C50" s="88">
        <v>0</v>
      </c>
      <c r="D50" s="88">
        <v>6183</v>
      </c>
      <c r="E50" s="88">
        <v>6183</v>
      </c>
    </row>
    <row r="51" spans="1:5" ht="36.75">
      <c r="A51" s="12" t="s">
        <v>286</v>
      </c>
      <c r="B51" s="12" t="s">
        <v>288</v>
      </c>
      <c r="C51" s="62">
        <v>0</v>
      </c>
      <c r="D51" s="62">
        <v>6183</v>
      </c>
      <c r="E51" s="62">
        <v>6183</v>
      </c>
    </row>
    <row r="52" spans="1:5" ht="15">
      <c r="A52" s="12" t="s">
        <v>63</v>
      </c>
      <c r="B52" s="12" t="s">
        <v>115</v>
      </c>
      <c r="C52" s="88">
        <v>32083341</v>
      </c>
      <c r="D52" s="88">
        <v>755002</v>
      </c>
      <c r="E52" s="88">
        <v>32838343</v>
      </c>
    </row>
    <row r="53" spans="1:6" ht="15">
      <c r="A53" s="12" t="s">
        <v>64</v>
      </c>
      <c r="B53" s="12" t="s">
        <v>116</v>
      </c>
      <c r="C53" s="62">
        <v>32083341</v>
      </c>
      <c r="D53" s="62">
        <v>755002</v>
      </c>
      <c r="E53" s="62">
        <v>32838343</v>
      </c>
      <c r="F53" s="27"/>
    </row>
    <row r="54" spans="1:5" ht="24.75">
      <c r="A54" s="13" t="s">
        <v>65</v>
      </c>
      <c r="B54" s="13" t="s">
        <v>117</v>
      </c>
      <c r="C54" s="87">
        <v>14077801</v>
      </c>
      <c r="D54" s="87">
        <v>359372</v>
      </c>
      <c r="E54" s="87">
        <v>14437173</v>
      </c>
    </row>
    <row r="55" spans="1:5" ht="53.25" customHeight="1">
      <c r="A55" s="13" t="s">
        <v>66</v>
      </c>
      <c r="B55" s="13" t="s">
        <v>118</v>
      </c>
      <c r="C55" s="87">
        <v>5298792</v>
      </c>
      <c r="D55" s="87">
        <v>395630</v>
      </c>
      <c r="E55" s="87">
        <v>5694422</v>
      </c>
    </row>
    <row r="56" spans="1:5" ht="24.75">
      <c r="A56" s="13" t="s">
        <v>67</v>
      </c>
      <c r="B56" s="13" t="s">
        <v>119</v>
      </c>
      <c r="C56" s="87">
        <v>12706748</v>
      </c>
      <c r="D56" s="87">
        <v>0</v>
      </c>
      <c r="E56" s="87">
        <v>12706748</v>
      </c>
    </row>
    <row r="57" spans="1:5" ht="15">
      <c r="A57" s="12" t="s">
        <v>68</v>
      </c>
      <c r="B57" s="12" t="s">
        <v>120</v>
      </c>
      <c r="C57" s="88">
        <v>938350</v>
      </c>
      <c r="D57" s="88">
        <v>0</v>
      </c>
      <c r="E57" s="88">
        <v>938350</v>
      </c>
    </row>
    <row r="58" spans="1:5" ht="24.75">
      <c r="A58" s="12" t="s">
        <v>69</v>
      </c>
      <c r="B58" s="12" t="s">
        <v>121</v>
      </c>
      <c r="C58" s="62">
        <v>938350</v>
      </c>
      <c r="D58" s="62">
        <v>0</v>
      </c>
      <c r="E58" s="62">
        <v>938350</v>
      </c>
    </row>
    <row r="59" spans="1:5" ht="15">
      <c r="A59" s="12" t="s">
        <v>70</v>
      </c>
      <c r="B59" s="12" t="s">
        <v>122</v>
      </c>
      <c r="C59" s="88">
        <v>3358262</v>
      </c>
      <c r="D59" s="88">
        <v>117392</v>
      </c>
      <c r="E59" s="88">
        <v>3475654</v>
      </c>
    </row>
    <row r="60" spans="1:5" ht="15">
      <c r="A60" s="12" t="s">
        <v>71</v>
      </c>
      <c r="B60" s="12" t="s">
        <v>123</v>
      </c>
      <c r="C60" s="62">
        <v>9120</v>
      </c>
      <c r="D60" s="62">
        <v>0</v>
      </c>
      <c r="E60" s="62">
        <v>9120</v>
      </c>
    </row>
    <row r="61" spans="1:5" ht="60.75">
      <c r="A61" s="13" t="s">
        <v>72</v>
      </c>
      <c r="B61" s="13" t="s">
        <v>124</v>
      </c>
      <c r="C61" s="87">
        <v>9120</v>
      </c>
      <c r="D61" s="87">
        <v>0</v>
      </c>
      <c r="E61" s="87">
        <v>9120</v>
      </c>
    </row>
    <row r="62" spans="1:6" ht="24.75">
      <c r="A62" s="12" t="s">
        <v>73</v>
      </c>
      <c r="B62" s="12" t="s">
        <v>125</v>
      </c>
      <c r="C62" s="62">
        <v>3320642</v>
      </c>
      <c r="D62" s="62">
        <v>117392</v>
      </c>
      <c r="E62" s="62">
        <v>3438034</v>
      </c>
      <c r="F62" s="27"/>
    </row>
    <row r="63" spans="1:5" ht="15">
      <c r="A63" s="13" t="s">
        <v>74</v>
      </c>
      <c r="B63" s="13" t="s">
        <v>126</v>
      </c>
      <c r="C63" s="87">
        <v>382826</v>
      </c>
      <c r="D63" s="87">
        <v>31757</v>
      </c>
      <c r="E63" s="87">
        <v>414583</v>
      </c>
    </row>
    <row r="64" spans="1:5" ht="24.75">
      <c r="A64" s="26" t="s">
        <v>305</v>
      </c>
      <c r="B64" s="13" t="s">
        <v>306</v>
      </c>
      <c r="C64" s="87">
        <v>1600</v>
      </c>
      <c r="D64" s="87">
        <v>900</v>
      </c>
      <c r="E64" s="87">
        <v>2500</v>
      </c>
    </row>
    <row r="65" spans="1:5" ht="15">
      <c r="A65" s="13" t="s">
        <v>75</v>
      </c>
      <c r="B65" s="13" t="s">
        <v>127</v>
      </c>
      <c r="C65" s="87">
        <v>813493</v>
      </c>
      <c r="D65" s="87">
        <v>2988</v>
      </c>
      <c r="E65" s="87">
        <v>816481</v>
      </c>
    </row>
    <row r="66" spans="1:5" ht="24.75">
      <c r="A66" s="13" t="s">
        <v>76</v>
      </c>
      <c r="B66" s="13" t="s">
        <v>128</v>
      </c>
      <c r="C66" s="87">
        <v>2122723</v>
      </c>
      <c r="D66" s="87">
        <v>81747</v>
      </c>
      <c r="E66" s="87">
        <v>2204470</v>
      </c>
    </row>
    <row r="67" spans="1:6" ht="36.75">
      <c r="A67" s="12" t="s">
        <v>77</v>
      </c>
      <c r="B67" s="12" t="s">
        <v>129</v>
      </c>
      <c r="C67" s="62">
        <v>28500</v>
      </c>
      <c r="D67" s="62">
        <v>0</v>
      </c>
      <c r="E67" s="62">
        <v>28500</v>
      </c>
      <c r="F67" s="27"/>
    </row>
    <row r="68" spans="1:5" ht="15">
      <c r="A68" s="13" t="s">
        <v>78</v>
      </c>
      <c r="B68" s="13" t="s">
        <v>130</v>
      </c>
      <c r="C68" s="87">
        <v>3500</v>
      </c>
      <c r="D68" s="87">
        <v>0</v>
      </c>
      <c r="E68" s="87">
        <v>3500</v>
      </c>
    </row>
    <row r="69" spans="1:5" ht="24.75">
      <c r="A69" s="30" t="s">
        <v>311</v>
      </c>
      <c r="B69" s="30" t="s">
        <v>312</v>
      </c>
      <c r="C69" s="87">
        <v>25000</v>
      </c>
      <c r="D69" s="87">
        <v>0</v>
      </c>
      <c r="E69" s="87">
        <v>25000</v>
      </c>
    </row>
    <row r="70" spans="1:5" ht="15">
      <c r="A70" s="13"/>
      <c r="B70" s="13"/>
      <c r="C70" s="15"/>
      <c r="D70" s="15"/>
      <c r="E70" s="15"/>
    </row>
    <row r="71" spans="1:5" ht="15">
      <c r="A71" s="16" t="s">
        <v>6</v>
      </c>
      <c r="B71" s="17" t="s">
        <v>7</v>
      </c>
      <c r="C71" s="83">
        <v>72829491</v>
      </c>
      <c r="D71" s="83">
        <v>635414</v>
      </c>
      <c r="E71" s="83">
        <v>73464905</v>
      </c>
    </row>
    <row r="72" spans="1:5" ht="15">
      <c r="A72" s="16" t="s">
        <v>8</v>
      </c>
      <c r="B72" s="17" t="s">
        <v>9</v>
      </c>
      <c r="C72" s="83">
        <v>72829491</v>
      </c>
      <c r="D72" s="83">
        <v>635414</v>
      </c>
      <c r="E72" s="83">
        <v>73464905</v>
      </c>
    </row>
    <row r="73" spans="1:5" ht="15">
      <c r="A73" s="18" t="s">
        <v>10</v>
      </c>
      <c r="B73" s="19" t="s">
        <v>11</v>
      </c>
      <c r="C73" s="62">
        <v>6571636</v>
      </c>
      <c r="D73" s="62">
        <v>233594</v>
      </c>
      <c r="E73" s="62">
        <v>6805230</v>
      </c>
    </row>
    <row r="74" spans="1:5" ht="15">
      <c r="A74" s="18" t="s">
        <v>279</v>
      </c>
      <c r="B74" s="19" t="s">
        <v>280</v>
      </c>
      <c r="C74" s="62">
        <v>300329</v>
      </c>
      <c r="D74" s="62">
        <v>0</v>
      </c>
      <c r="E74" s="62">
        <v>300329</v>
      </c>
    </row>
    <row r="75" spans="1:5" ht="15">
      <c r="A75" s="18" t="s">
        <v>12</v>
      </c>
      <c r="B75" s="19" t="s">
        <v>13</v>
      </c>
      <c r="C75" s="62">
        <v>13636354</v>
      </c>
      <c r="D75" s="62">
        <v>208434</v>
      </c>
      <c r="E75" s="62">
        <v>13844788</v>
      </c>
    </row>
    <row r="76" spans="1:5" ht="15">
      <c r="A76" s="18" t="s">
        <v>14</v>
      </c>
      <c r="B76" s="19" t="s">
        <v>15</v>
      </c>
      <c r="C76" s="62">
        <v>1028627</v>
      </c>
      <c r="D76" s="62">
        <v>-78143</v>
      </c>
      <c r="E76" s="62">
        <v>950484</v>
      </c>
    </row>
    <row r="77" spans="1:5" ht="15">
      <c r="A77" s="18" t="s">
        <v>16</v>
      </c>
      <c r="B77" s="19" t="s">
        <v>17</v>
      </c>
      <c r="C77" s="62">
        <v>6709662</v>
      </c>
      <c r="D77" s="63">
        <v>-70136</v>
      </c>
      <c r="E77" s="63">
        <v>6639526</v>
      </c>
    </row>
    <row r="78" spans="1:5" ht="15">
      <c r="A78" s="18" t="s">
        <v>18</v>
      </c>
      <c r="B78" s="19" t="s">
        <v>19</v>
      </c>
      <c r="C78" s="62">
        <v>478568</v>
      </c>
      <c r="D78" s="62">
        <v>1030</v>
      </c>
      <c r="E78" s="62">
        <v>479598</v>
      </c>
    </row>
    <row r="79" spans="1:5" ht="15">
      <c r="A79" s="18" t="s">
        <v>20</v>
      </c>
      <c r="B79" s="19" t="s">
        <v>21</v>
      </c>
      <c r="C79" s="62">
        <v>4552818</v>
      </c>
      <c r="D79" s="63">
        <v>69082</v>
      </c>
      <c r="E79" s="63">
        <v>4621900</v>
      </c>
    </row>
    <row r="80" spans="1:5" ht="15">
      <c r="A80" s="18" t="s">
        <v>22</v>
      </c>
      <c r="B80" s="19" t="s">
        <v>23</v>
      </c>
      <c r="C80" s="62">
        <v>27119730</v>
      </c>
      <c r="D80" s="62">
        <v>130568</v>
      </c>
      <c r="E80" s="62">
        <v>27250298</v>
      </c>
    </row>
    <row r="81" spans="1:5" ht="15">
      <c r="A81" s="18" t="s">
        <v>24</v>
      </c>
      <c r="B81" s="19" t="s">
        <v>25</v>
      </c>
      <c r="C81" s="62">
        <v>12431767</v>
      </c>
      <c r="D81" s="62">
        <v>140985</v>
      </c>
      <c r="E81" s="62">
        <v>12572752</v>
      </c>
    </row>
    <row r="82" spans="1:5" ht="15">
      <c r="A82" s="80"/>
      <c r="B82" s="81"/>
      <c r="C82" s="81"/>
      <c r="D82" s="81"/>
      <c r="E82" s="82"/>
    </row>
    <row r="83" spans="1:5" ht="15">
      <c r="A83" s="17" t="s">
        <v>131</v>
      </c>
      <c r="B83" s="20" t="s">
        <v>132</v>
      </c>
      <c r="C83" s="83">
        <v>72829491</v>
      </c>
      <c r="D83" s="83">
        <v>635414</v>
      </c>
      <c r="E83" s="83">
        <v>73464905</v>
      </c>
    </row>
    <row r="84" spans="1:6" ht="15">
      <c r="A84" s="12" t="s">
        <v>133</v>
      </c>
      <c r="B84" s="12" t="s">
        <v>202</v>
      </c>
      <c r="C84" s="88">
        <v>33338673</v>
      </c>
      <c r="D84" s="88">
        <v>303504</v>
      </c>
      <c r="E84" s="88">
        <v>33642177</v>
      </c>
      <c r="F84" s="27"/>
    </row>
    <row r="85" spans="1:6" ht="15">
      <c r="A85" s="12" t="s">
        <v>134</v>
      </c>
      <c r="B85" s="12" t="s">
        <v>203</v>
      </c>
      <c r="C85" s="62">
        <v>26150198</v>
      </c>
      <c r="D85" s="62">
        <v>239831</v>
      </c>
      <c r="E85" s="62">
        <v>26390029</v>
      </c>
      <c r="F85" s="27"/>
    </row>
    <row r="86" spans="1:5" ht="15">
      <c r="A86" s="13" t="s">
        <v>135</v>
      </c>
      <c r="B86" s="13" t="s">
        <v>204</v>
      </c>
      <c r="C86" s="87">
        <v>23366040</v>
      </c>
      <c r="D86" s="87">
        <v>184564</v>
      </c>
      <c r="E86" s="87">
        <v>23550604</v>
      </c>
    </row>
    <row r="87" spans="1:5" ht="15">
      <c r="A87" s="13" t="s">
        <v>136</v>
      </c>
      <c r="B87" s="13" t="s">
        <v>205</v>
      </c>
      <c r="C87" s="87">
        <v>1319779</v>
      </c>
      <c r="D87" s="87">
        <v>40018</v>
      </c>
      <c r="E87" s="87">
        <v>1359797</v>
      </c>
    </row>
    <row r="88" spans="1:5" ht="24.75">
      <c r="A88" s="13" t="s">
        <v>137</v>
      </c>
      <c r="B88" s="13" t="s">
        <v>206</v>
      </c>
      <c r="C88" s="87">
        <v>1464379</v>
      </c>
      <c r="D88" s="87">
        <v>15249</v>
      </c>
      <c r="E88" s="87">
        <v>1479628</v>
      </c>
    </row>
    <row r="89" spans="1:6" ht="24.75">
      <c r="A89" s="12" t="s">
        <v>138</v>
      </c>
      <c r="B89" s="12" t="s">
        <v>207</v>
      </c>
      <c r="C89" s="62">
        <v>7188475</v>
      </c>
      <c r="D89" s="62">
        <v>63673</v>
      </c>
      <c r="E89" s="62">
        <v>7252148</v>
      </c>
      <c r="F89" s="27"/>
    </row>
    <row r="90" spans="1:5" ht="24.75">
      <c r="A90" s="13" t="s">
        <v>139</v>
      </c>
      <c r="B90" s="13" t="s">
        <v>208</v>
      </c>
      <c r="C90" s="87">
        <v>6232122</v>
      </c>
      <c r="D90" s="87">
        <v>57064</v>
      </c>
      <c r="E90" s="87">
        <v>6289186</v>
      </c>
    </row>
    <row r="91" spans="1:5" ht="24.75">
      <c r="A91" s="13" t="s">
        <v>140</v>
      </c>
      <c r="B91" s="13" t="s">
        <v>209</v>
      </c>
      <c r="C91" s="87">
        <v>956353</v>
      </c>
      <c r="D91" s="87">
        <v>6609</v>
      </c>
      <c r="E91" s="87">
        <v>962962</v>
      </c>
    </row>
    <row r="92" spans="1:6" ht="15">
      <c r="A92" s="12" t="s">
        <v>141</v>
      </c>
      <c r="B92" s="12" t="s">
        <v>210</v>
      </c>
      <c r="C92" s="88">
        <v>16395736</v>
      </c>
      <c r="D92" s="89">
        <v>19617</v>
      </c>
      <c r="E92" s="89">
        <v>16415353</v>
      </c>
      <c r="F92" s="27"/>
    </row>
    <row r="93" spans="1:6" ht="24.75">
      <c r="A93" s="12" t="s">
        <v>142</v>
      </c>
      <c r="B93" s="12" t="s">
        <v>211</v>
      </c>
      <c r="C93" s="62">
        <v>99332</v>
      </c>
      <c r="D93" s="62">
        <v>60</v>
      </c>
      <c r="E93" s="62">
        <v>99392</v>
      </c>
      <c r="F93" s="27"/>
    </row>
    <row r="94" spans="1:5" ht="24.75">
      <c r="A94" s="13" t="s">
        <v>143</v>
      </c>
      <c r="B94" s="13" t="s">
        <v>212</v>
      </c>
      <c r="C94" s="87">
        <v>38918</v>
      </c>
      <c r="D94" s="87">
        <v>60</v>
      </c>
      <c r="E94" s="87">
        <v>38978</v>
      </c>
    </row>
    <row r="95" spans="1:5" ht="24.75">
      <c r="A95" s="13" t="s">
        <v>144</v>
      </c>
      <c r="B95" s="13" t="s">
        <v>213</v>
      </c>
      <c r="C95" s="87">
        <v>60414</v>
      </c>
      <c r="D95" s="87">
        <v>0</v>
      </c>
      <c r="E95" s="87">
        <v>60414</v>
      </c>
    </row>
    <row r="96" spans="1:6" ht="15">
      <c r="A96" s="12" t="s">
        <v>145</v>
      </c>
      <c r="B96" s="12" t="s">
        <v>214</v>
      </c>
      <c r="C96" s="62">
        <v>10362212</v>
      </c>
      <c r="D96" s="63">
        <v>-34675</v>
      </c>
      <c r="E96" s="63">
        <v>10327537</v>
      </c>
      <c r="F96" s="27"/>
    </row>
    <row r="97" spans="1:5" ht="15">
      <c r="A97" s="13" t="s">
        <v>146</v>
      </c>
      <c r="B97" s="13" t="s">
        <v>215</v>
      </c>
      <c r="C97" s="87">
        <v>127456</v>
      </c>
      <c r="D97" s="87">
        <v>873</v>
      </c>
      <c r="E97" s="87">
        <v>128329</v>
      </c>
    </row>
    <row r="98" spans="1:5" ht="15">
      <c r="A98" s="13" t="s">
        <v>147</v>
      </c>
      <c r="B98" s="13" t="s">
        <v>216</v>
      </c>
      <c r="C98" s="87">
        <v>2077809</v>
      </c>
      <c r="D98" s="87">
        <v>17950</v>
      </c>
      <c r="E98" s="87">
        <v>2095759</v>
      </c>
    </row>
    <row r="99" spans="1:5" ht="36.75">
      <c r="A99" s="13" t="s">
        <v>148</v>
      </c>
      <c r="B99" s="13" t="s">
        <v>217</v>
      </c>
      <c r="C99" s="87">
        <v>4191719</v>
      </c>
      <c r="D99" s="87">
        <v>-42364</v>
      </c>
      <c r="E99" s="87">
        <v>4149355</v>
      </c>
    </row>
    <row r="100" spans="1:5" ht="36.75">
      <c r="A100" s="13" t="s">
        <v>149</v>
      </c>
      <c r="B100" s="13" t="s">
        <v>218</v>
      </c>
      <c r="C100" s="87">
        <v>3384840</v>
      </c>
      <c r="D100" s="87">
        <v>-10345</v>
      </c>
      <c r="E100" s="87">
        <v>3374495</v>
      </c>
    </row>
    <row r="101" spans="1:5" ht="15">
      <c r="A101" s="13" t="s">
        <v>150</v>
      </c>
      <c r="B101" s="13" t="s">
        <v>219</v>
      </c>
      <c r="C101" s="87">
        <v>267763</v>
      </c>
      <c r="D101" s="87">
        <v>147</v>
      </c>
      <c r="E101" s="87">
        <v>267910</v>
      </c>
    </row>
    <row r="102" spans="1:5" ht="15">
      <c r="A102" s="13" t="s">
        <v>151</v>
      </c>
      <c r="B102" s="13" t="s">
        <v>220</v>
      </c>
      <c r="C102" s="87">
        <v>145878</v>
      </c>
      <c r="D102" s="87">
        <v>-284</v>
      </c>
      <c r="E102" s="87">
        <v>145594</v>
      </c>
    </row>
    <row r="103" spans="1:5" ht="15">
      <c r="A103" s="13" t="s">
        <v>152</v>
      </c>
      <c r="B103" s="13" t="s">
        <v>221</v>
      </c>
      <c r="C103" s="87">
        <v>148781</v>
      </c>
      <c r="D103" s="87">
        <v>-652</v>
      </c>
      <c r="E103" s="87">
        <v>148129</v>
      </c>
    </row>
    <row r="104" spans="1:5" ht="24.75">
      <c r="A104" s="13" t="s">
        <v>153</v>
      </c>
      <c r="B104" s="13" t="s">
        <v>222</v>
      </c>
      <c r="C104" s="87">
        <v>17966</v>
      </c>
      <c r="D104" s="87">
        <v>0</v>
      </c>
      <c r="E104" s="87">
        <v>17966</v>
      </c>
    </row>
    <row r="105" spans="1:6" ht="24.75">
      <c r="A105" s="12" t="s">
        <v>154</v>
      </c>
      <c r="B105" s="12" t="s">
        <v>223</v>
      </c>
      <c r="C105" s="62">
        <v>5246099</v>
      </c>
      <c r="D105" s="62">
        <v>52821</v>
      </c>
      <c r="E105" s="62">
        <v>5298920</v>
      </c>
      <c r="F105" s="27"/>
    </row>
    <row r="106" spans="1:5" ht="15">
      <c r="A106" s="13" t="s">
        <v>155</v>
      </c>
      <c r="B106" s="13" t="s">
        <v>224</v>
      </c>
      <c r="C106" s="87">
        <v>1015791</v>
      </c>
      <c r="D106" s="87">
        <v>29248</v>
      </c>
      <c r="E106" s="87">
        <v>1045039</v>
      </c>
    </row>
    <row r="107" spans="1:5" ht="15">
      <c r="A107" s="13" t="s">
        <v>156</v>
      </c>
      <c r="B107" s="13" t="s">
        <v>225</v>
      </c>
      <c r="C107" s="87">
        <v>1636308</v>
      </c>
      <c r="D107" s="87">
        <v>3423</v>
      </c>
      <c r="E107" s="87">
        <v>1639731</v>
      </c>
    </row>
    <row r="108" spans="1:5" ht="36.75">
      <c r="A108" s="13" t="s">
        <v>157</v>
      </c>
      <c r="B108" s="13" t="s">
        <v>226</v>
      </c>
      <c r="C108" s="87">
        <v>70927</v>
      </c>
      <c r="D108" s="87">
        <v>0</v>
      </c>
      <c r="E108" s="87">
        <v>70927</v>
      </c>
    </row>
    <row r="109" spans="1:5" ht="24.75">
      <c r="A109" s="13" t="s">
        <v>158</v>
      </c>
      <c r="B109" s="13" t="s">
        <v>227</v>
      </c>
      <c r="C109" s="87">
        <v>1041938</v>
      </c>
      <c r="D109" s="87">
        <v>12957</v>
      </c>
      <c r="E109" s="87">
        <v>1054895</v>
      </c>
    </row>
    <row r="110" spans="1:5" ht="24.75">
      <c r="A110" s="13" t="s">
        <v>159</v>
      </c>
      <c r="B110" s="13" t="s">
        <v>228</v>
      </c>
      <c r="C110" s="87">
        <v>1153040</v>
      </c>
      <c r="D110" s="87">
        <v>1131</v>
      </c>
      <c r="E110" s="87">
        <v>1154171</v>
      </c>
    </row>
    <row r="111" spans="1:5" ht="15">
      <c r="A111" s="13" t="s">
        <v>160</v>
      </c>
      <c r="B111" s="13" t="s">
        <v>229</v>
      </c>
      <c r="C111" s="87">
        <v>173805</v>
      </c>
      <c r="D111" s="87">
        <v>8722</v>
      </c>
      <c r="E111" s="87">
        <v>182527</v>
      </c>
    </row>
    <row r="112" spans="1:5" ht="15">
      <c r="A112" s="13" t="s">
        <v>161</v>
      </c>
      <c r="B112" s="13" t="s">
        <v>230</v>
      </c>
      <c r="C112" s="87">
        <v>154290</v>
      </c>
      <c r="D112" s="87">
        <v>-2660</v>
      </c>
      <c r="E112" s="87">
        <v>151630</v>
      </c>
    </row>
    <row r="113" spans="1:5" ht="15">
      <c r="A113" s="12" t="s">
        <v>162</v>
      </c>
      <c r="B113" s="12" t="s">
        <v>231</v>
      </c>
      <c r="C113" s="62">
        <v>32257</v>
      </c>
      <c r="D113" s="62">
        <v>0</v>
      </c>
      <c r="E113" s="62">
        <v>32257</v>
      </c>
    </row>
    <row r="114" spans="1:6" ht="24.75">
      <c r="A114" s="12" t="s">
        <v>163</v>
      </c>
      <c r="B114" s="12" t="s">
        <v>232</v>
      </c>
      <c r="C114" s="62">
        <v>655836</v>
      </c>
      <c r="D114" s="62">
        <v>1411</v>
      </c>
      <c r="E114" s="62">
        <v>657247</v>
      </c>
      <c r="F114" s="27"/>
    </row>
    <row r="115" spans="1:5" ht="15">
      <c r="A115" s="13" t="s">
        <v>164</v>
      </c>
      <c r="B115" s="13" t="s">
        <v>233</v>
      </c>
      <c r="C115" s="87">
        <v>655332</v>
      </c>
      <c r="D115" s="87">
        <v>1411</v>
      </c>
      <c r="E115" s="87">
        <v>656743</v>
      </c>
    </row>
    <row r="116" spans="1:5" ht="15">
      <c r="A116" s="13" t="s">
        <v>165</v>
      </c>
      <c r="B116" s="13" t="s">
        <v>234</v>
      </c>
      <c r="C116" s="87">
        <v>504</v>
      </c>
      <c r="D116" s="87">
        <v>0</v>
      </c>
      <c r="E116" s="87">
        <v>504</v>
      </c>
    </row>
    <row r="117" spans="1:5" ht="15">
      <c r="A117" s="12" t="s">
        <v>166</v>
      </c>
      <c r="B117" s="12" t="s">
        <v>235</v>
      </c>
      <c r="C117" s="88">
        <v>270354</v>
      </c>
      <c r="D117" s="88">
        <v>-29552</v>
      </c>
      <c r="E117" s="88">
        <v>240802</v>
      </c>
    </row>
    <row r="118" spans="1:6" ht="24.75">
      <c r="A118" s="12" t="s">
        <v>167</v>
      </c>
      <c r="B118" s="12" t="s">
        <v>236</v>
      </c>
      <c r="C118" s="62">
        <v>270354</v>
      </c>
      <c r="D118" s="62">
        <v>-29552</v>
      </c>
      <c r="E118" s="62">
        <v>240802</v>
      </c>
      <c r="F118" s="27"/>
    </row>
    <row r="119" spans="1:5" ht="36.75">
      <c r="A119" s="13" t="s">
        <v>168</v>
      </c>
      <c r="B119" s="13" t="s">
        <v>237</v>
      </c>
      <c r="C119" s="87">
        <v>267834</v>
      </c>
      <c r="D119" s="87">
        <v>-35077</v>
      </c>
      <c r="E119" s="87">
        <v>232757</v>
      </c>
    </row>
    <row r="120" spans="1:5" ht="60.75">
      <c r="A120" s="13" t="s">
        <v>169</v>
      </c>
      <c r="B120" s="13" t="s">
        <v>238</v>
      </c>
      <c r="C120" s="87">
        <v>2520</v>
      </c>
      <c r="D120" s="87">
        <v>5525</v>
      </c>
      <c r="E120" s="87">
        <v>8045</v>
      </c>
    </row>
    <row r="121" spans="1:5" ht="15">
      <c r="A121" s="12" t="s">
        <v>170</v>
      </c>
      <c r="B121" s="12" t="s">
        <v>239</v>
      </c>
      <c r="C121" s="88">
        <v>372649</v>
      </c>
      <c r="D121" s="88">
        <v>0</v>
      </c>
      <c r="E121" s="88">
        <v>372649</v>
      </c>
    </row>
    <row r="122" spans="1:5" ht="15">
      <c r="A122" s="12" t="s">
        <v>171</v>
      </c>
      <c r="B122" s="12" t="s">
        <v>240</v>
      </c>
      <c r="C122" s="62">
        <v>372649</v>
      </c>
      <c r="D122" s="62">
        <v>0</v>
      </c>
      <c r="E122" s="62">
        <v>372649</v>
      </c>
    </row>
    <row r="123" spans="1:5" ht="24.75">
      <c r="A123" s="13" t="s">
        <v>172</v>
      </c>
      <c r="B123" s="13" t="s">
        <v>241</v>
      </c>
      <c r="C123" s="87">
        <v>372649</v>
      </c>
      <c r="D123" s="87">
        <v>0</v>
      </c>
      <c r="E123" s="87">
        <v>372649</v>
      </c>
    </row>
    <row r="124" spans="1:6" ht="15">
      <c r="A124" s="12" t="s">
        <v>173</v>
      </c>
      <c r="B124" s="12" t="s">
        <v>242</v>
      </c>
      <c r="C124" s="88">
        <v>15800218</v>
      </c>
      <c r="D124" s="89">
        <v>335935</v>
      </c>
      <c r="E124" s="89">
        <v>16136153</v>
      </c>
      <c r="F124" s="27"/>
    </row>
    <row r="125" spans="1:6" ht="15">
      <c r="A125" s="12" t="s">
        <v>174</v>
      </c>
      <c r="B125" s="12" t="s">
        <v>243</v>
      </c>
      <c r="C125" s="29">
        <v>45311</v>
      </c>
      <c r="D125" s="29">
        <v>0</v>
      </c>
      <c r="E125" s="29">
        <v>45311</v>
      </c>
      <c r="F125" s="27"/>
    </row>
    <row r="126" spans="1:5" ht="15">
      <c r="A126" s="13" t="s">
        <v>175</v>
      </c>
      <c r="B126" s="13" t="s">
        <v>244</v>
      </c>
      <c r="C126" s="86">
        <v>6000</v>
      </c>
      <c r="D126" s="86">
        <v>0</v>
      </c>
      <c r="E126" s="86">
        <v>6000</v>
      </c>
    </row>
    <row r="127" spans="1:5" ht="24.75">
      <c r="A127" s="13" t="s">
        <v>176</v>
      </c>
      <c r="B127" s="13" t="s">
        <v>245</v>
      </c>
      <c r="C127" s="86">
        <v>7762</v>
      </c>
      <c r="D127" s="86">
        <v>0</v>
      </c>
      <c r="E127" s="86">
        <v>7762</v>
      </c>
    </row>
    <row r="128" spans="1:5" ht="15">
      <c r="A128" s="13">
        <v>5130</v>
      </c>
      <c r="B128" s="30" t="s">
        <v>310</v>
      </c>
      <c r="C128" s="86">
        <v>2000</v>
      </c>
      <c r="D128" s="86">
        <v>0</v>
      </c>
      <c r="E128" s="86">
        <v>2000</v>
      </c>
    </row>
    <row r="129" spans="1:5" ht="15">
      <c r="A129" s="13">
        <v>5140</v>
      </c>
      <c r="B129" s="13" t="s">
        <v>307</v>
      </c>
      <c r="C129" s="86">
        <v>29549</v>
      </c>
      <c r="D129" s="86">
        <v>0</v>
      </c>
      <c r="E129" s="86">
        <v>29549</v>
      </c>
    </row>
    <row r="130" spans="1:6" ht="15">
      <c r="A130" s="12" t="s">
        <v>177</v>
      </c>
      <c r="B130" s="12" t="s">
        <v>246</v>
      </c>
      <c r="C130" s="62">
        <v>15754907</v>
      </c>
      <c r="D130" s="63">
        <v>335935</v>
      </c>
      <c r="E130" s="63">
        <v>16090842</v>
      </c>
      <c r="F130" s="27"/>
    </row>
    <row r="131" spans="1:5" ht="24.75">
      <c r="A131" s="13" t="s">
        <v>178</v>
      </c>
      <c r="B131" s="13" t="s">
        <v>247</v>
      </c>
      <c r="C131" s="87">
        <v>126031</v>
      </c>
      <c r="D131" s="87">
        <v>-10000</v>
      </c>
      <c r="E131" s="87">
        <v>116031</v>
      </c>
    </row>
    <row r="132" spans="1:5" ht="15">
      <c r="A132" s="13" t="s">
        <v>179</v>
      </c>
      <c r="B132" s="13" t="s">
        <v>248</v>
      </c>
      <c r="C132" s="86">
        <v>11000</v>
      </c>
      <c r="D132" s="86">
        <v>0</v>
      </c>
      <c r="E132" s="86">
        <v>11000</v>
      </c>
    </row>
    <row r="133" spans="1:5" ht="15">
      <c r="A133" s="13" t="s">
        <v>180</v>
      </c>
      <c r="B133" s="13" t="s">
        <v>249</v>
      </c>
      <c r="C133" s="87">
        <v>868315</v>
      </c>
      <c r="D133" s="90">
        <v>-15280</v>
      </c>
      <c r="E133" s="90">
        <v>853035</v>
      </c>
    </row>
    <row r="134" spans="1:5" ht="24.75">
      <c r="A134" s="13" t="s">
        <v>181</v>
      </c>
      <c r="B134" s="13" t="s">
        <v>250</v>
      </c>
      <c r="C134" s="87">
        <v>12553550</v>
      </c>
      <c r="D134" s="87">
        <v>571470</v>
      </c>
      <c r="E134" s="87">
        <v>13125020</v>
      </c>
    </row>
    <row r="135" spans="1:5" ht="15">
      <c r="A135" s="13" t="s">
        <v>182</v>
      </c>
      <c r="B135" s="13" t="s">
        <v>251</v>
      </c>
      <c r="C135" s="86">
        <v>2176478</v>
      </c>
      <c r="D135" s="86">
        <v>-208523</v>
      </c>
      <c r="E135" s="86">
        <v>1967955</v>
      </c>
    </row>
    <row r="136" spans="1:5" ht="15">
      <c r="A136" s="13" t="s">
        <v>183</v>
      </c>
      <c r="B136" s="13" t="s">
        <v>252</v>
      </c>
      <c r="C136" s="86">
        <v>19533</v>
      </c>
      <c r="D136" s="86">
        <v>-1732</v>
      </c>
      <c r="E136" s="86">
        <v>17801</v>
      </c>
    </row>
    <row r="137" spans="1:6" ht="15">
      <c r="A137" s="12" t="s">
        <v>184</v>
      </c>
      <c r="B137" s="12" t="s">
        <v>253</v>
      </c>
      <c r="C137" s="84">
        <v>4537985</v>
      </c>
      <c r="D137" s="84">
        <v>-2090</v>
      </c>
      <c r="E137" s="84">
        <v>4535895</v>
      </c>
      <c r="F137" s="27"/>
    </row>
    <row r="138" spans="1:6" ht="15">
      <c r="A138" s="12" t="s">
        <v>185</v>
      </c>
      <c r="B138" s="12" t="s">
        <v>254</v>
      </c>
      <c r="C138" s="29">
        <v>2552085</v>
      </c>
      <c r="D138" s="29">
        <v>-2090</v>
      </c>
      <c r="E138" s="29">
        <v>2549995</v>
      </c>
      <c r="F138" s="27"/>
    </row>
    <row r="139" spans="1:5" ht="24.75">
      <c r="A139" s="13" t="s">
        <v>186</v>
      </c>
      <c r="B139" s="13" t="s">
        <v>255</v>
      </c>
      <c r="C139" s="86">
        <v>143600</v>
      </c>
      <c r="D139" s="86">
        <v>0</v>
      </c>
      <c r="E139" s="86">
        <v>143600</v>
      </c>
    </row>
    <row r="140" spans="1:5" ht="24.75">
      <c r="A140" s="13" t="s">
        <v>187</v>
      </c>
      <c r="B140" s="13" t="s">
        <v>256</v>
      </c>
      <c r="C140" s="86">
        <v>366400</v>
      </c>
      <c r="D140" s="86">
        <v>0</v>
      </c>
      <c r="E140" s="86">
        <v>366400</v>
      </c>
    </row>
    <row r="141" spans="1:5" ht="24.75">
      <c r="A141" s="13" t="s">
        <v>188</v>
      </c>
      <c r="B141" s="13" t="s">
        <v>257</v>
      </c>
      <c r="C141" s="86">
        <v>1149500</v>
      </c>
      <c r="D141" s="86">
        <v>0</v>
      </c>
      <c r="E141" s="86">
        <v>1149500</v>
      </c>
    </row>
    <row r="142" spans="1:5" ht="24.75">
      <c r="A142" s="21" t="s">
        <v>289</v>
      </c>
      <c r="B142" s="13" t="s">
        <v>290</v>
      </c>
      <c r="C142" s="86">
        <v>31000</v>
      </c>
      <c r="D142" s="86">
        <v>0</v>
      </c>
      <c r="E142" s="86">
        <v>31000</v>
      </c>
    </row>
    <row r="143" spans="1:5" ht="15">
      <c r="A143" s="13" t="s">
        <v>189</v>
      </c>
      <c r="B143" s="13" t="s">
        <v>258</v>
      </c>
      <c r="C143" s="86">
        <v>700000</v>
      </c>
      <c r="D143" s="86">
        <v>0</v>
      </c>
      <c r="E143" s="86">
        <v>700000</v>
      </c>
    </row>
    <row r="144" spans="1:5" ht="15">
      <c r="A144" s="21" t="s">
        <v>297</v>
      </c>
      <c r="B144" s="13" t="s">
        <v>291</v>
      </c>
      <c r="C144" s="86">
        <v>23600</v>
      </c>
      <c r="D144" s="86">
        <v>0</v>
      </c>
      <c r="E144" s="86">
        <v>23600</v>
      </c>
    </row>
    <row r="145" spans="1:5" ht="17.25" customHeight="1">
      <c r="A145" s="13" t="s">
        <v>190</v>
      </c>
      <c r="B145" s="13" t="s">
        <v>259</v>
      </c>
      <c r="C145" s="86">
        <v>137985</v>
      </c>
      <c r="D145" s="86">
        <v>-2090</v>
      </c>
      <c r="E145" s="86">
        <v>135895</v>
      </c>
    </row>
    <row r="146" spans="1:6" ht="15">
      <c r="A146" s="12" t="s">
        <v>191</v>
      </c>
      <c r="B146" s="12" t="s">
        <v>260</v>
      </c>
      <c r="C146" s="29">
        <v>340000</v>
      </c>
      <c r="D146" s="29">
        <v>0</v>
      </c>
      <c r="E146" s="29">
        <v>340000</v>
      </c>
      <c r="F146" s="27"/>
    </row>
    <row r="147" spans="1:5" ht="24.75">
      <c r="A147" s="13" t="s">
        <v>192</v>
      </c>
      <c r="B147" s="13" t="s">
        <v>261</v>
      </c>
      <c r="C147" s="86">
        <v>31000</v>
      </c>
      <c r="D147" s="86">
        <v>0</v>
      </c>
      <c r="E147" s="86">
        <v>31000</v>
      </c>
    </row>
    <row r="148" spans="1:5" ht="15">
      <c r="A148" s="13" t="s">
        <v>193</v>
      </c>
      <c r="B148" s="13" t="s">
        <v>262</v>
      </c>
      <c r="C148" s="86">
        <v>5000</v>
      </c>
      <c r="D148" s="86">
        <v>0</v>
      </c>
      <c r="E148" s="86">
        <v>5000</v>
      </c>
    </row>
    <row r="149" spans="1:5" ht="15">
      <c r="A149" s="13" t="s">
        <v>194</v>
      </c>
      <c r="B149" s="13" t="s">
        <v>263</v>
      </c>
      <c r="C149" s="86">
        <v>300000</v>
      </c>
      <c r="D149" s="86">
        <v>0</v>
      </c>
      <c r="E149" s="86">
        <v>300000</v>
      </c>
    </row>
    <row r="150" spans="1:5" ht="15">
      <c r="A150" s="13" t="s">
        <v>283</v>
      </c>
      <c r="B150" s="13" t="s">
        <v>284</v>
      </c>
      <c r="C150" s="86">
        <v>4000</v>
      </c>
      <c r="D150" s="86">
        <v>0</v>
      </c>
      <c r="E150" s="86">
        <v>4000</v>
      </c>
    </row>
    <row r="151" spans="1:6" ht="24.75">
      <c r="A151" s="12" t="s">
        <v>195</v>
      </c>
      <c r="B151" s="12" t="s">
        <v>264</v>
      </c>
      <c r="C151" s="62">
        <v>1645900</v>
      </c>
      <c r="D151" s="62">
        <v>0</v>
      </c>
      <c r="E151" s="62">
        <v>1645900</v>
      </c>
      <c r="F151" s="27"/>
    </row>
    <row r="152" spans="1:5" ht="24.75">
      <c r="A152" s="13" t="s">
        <v>196</v>
      </c>
      <c r="B152" s="13" t="s">
        <v>265</v>
      </c>
      <c r="C152" s="87">
        <v>1010000</v>
      </c>
      <c r="D152" s="87">
        <v>0</v>
      </c>
      <c r="E152" s="87">
        <v>1010000</v>
      </c>
    </row>
    <row r="153" spans="1:5" ht="36.75">
      <c r="A153" s="13" t="s">
        <v>197</v>
      </c>
      <c r="B153" s="13" t="s">
        <v>266</v>
      </c>
      <c r="C153" s="87">
        <v>635900</v>
      </c>
      <c r="D153" s="87">
        <v>0</v>
      </c>
      <c r="E153" s="87">
        <v>635900</v>
      </c>
    </row>
    <row r="154" spans="1:6" ht="24.75">
      <c r="A154" s="12" t="s">
        <v>198</v>
      </c>
      <c r="B154" s="12" t="s">
        <v>267</v>
      </c>
      <c r="C154" s="88">
        <v>2113876</v>
      </c>
      <c r="D154" s="88">
        <v>8000</v>
      </c>
      <c r="E154" s="88">
        <v>2121876</v>
      </c>
      <c r="F154" s="27"/>
    </row>
    <row r="155" spans="1:6" ht="15">
      <c r="A155" s="12" t="s">
        <v>199</v>
      </c>
      <c r="B155" s="12" t="s">
        <v>268</v>
      </c>
      <c r="C155" s="62">
        <v>2105686</v>
      </c>
      <c r="D155" s="62">
        <v>0</v>
      </c>
      <c r="E155" s="62">
        <v>2105686</v>
      </c>
      <c r="F155" s="27"/>
    </row>
    <row r="156" spans="1:5" ht="36.75">
      <c r="A156" s="13" t="s">
        <v>200</v>
      </c>
      <c r="B156" s="13" t="s">
        <v>269</v>
      </c>
      <c r="C156" s="87">
        <v>2080753</v>
      </c>
      <c r="D156" s="87">
        <v>0</v>
      </c>
      <c r="E156" s="87">
        <v>2080753</v>
      </c>
    </row>
    <row r="157" spans="1:5" ht="24.75">
      <c r="A157" s="13">
        <v>7240</v>
      </c>
      <c r="B157" s="13" t="s">
        <v>292</v>
      </c>
      <c r="C157" s="87">
        <v>15561</v>
      </c>
      <c r="D157" s="87">
        <v>0</v>
      </c>
      <c r="E157" s="87">
        <v>15561</v>
      </c>
    </row>
    <row r="158" spans="1:5" ht="48.75">
      <c r="A158" s="13" t="s">
        <v>201</v>
      </c>
      <c r="B158" s="13" t="s">
        <v>270</v>
      </c>
      <c r="C158" s="87">
        <v>9372</v>
      </c>
      <c r="D158" s="87">
        <v>0</v>
      </c>
      <c r="E158" s="87">
        <v>9372</v>
      </c>
    </row>
    <row r="159" spans="1:5" ht="15">
      <c r="A159" s="22" t="s">
        <v>298</v>
      </c>
      <c r="B159" s="22" t="s">
        <v>300</v>
      </c>
      <c r="C159" s="62">
        <v>8190</v>
      </c>
      <c r="D159" s="62">
        <v>8000</v>
      </c>
      <c r="E159" s="62">
        <v>16190</v>
      </c>
    </row>
    <row r="160" spans="1:5" ht="15">
      <c r="A160" s="14" t="s">
        <v>299</v>
      </c>
      <c r="B160" s="14" t="s">
        <v>301</v>
      </c>
      <c r="C160" s="87">
        <v>8190</v>
      </c>
      <c r="D160" s="87">
        <v>8000</v>
      </c>
      <c r="E160" s="87">
        <v>16190</v>
      </c>
    </row>
    <row r="161" spans="1:5" ht="15">
      <c r="A161" s="75"/>
      <c r="B161" s="75"/>
      <c r="C161" s="75"/>
      <c r="D161" s="75"/>
      <c r="E161" s="75"/>
    </row>
    <row r="162" spans="1:5" ht="15">
      <c r="A162" s="73" t="s">
        <v>271</v>
      </c>
      <c r="B162" s="78"/>
      <c r="C162" s="78"/>
      <c r="D162" s="78"/>
      <c r="E162" s="74"/>
    </row>
    <row r="163" spans="1:5" ht="15">
      <c r="A163" s="13" t="s">
        <v>272</v>
      </c>
      <c r="B163" s="13" t="s">
        <v>273</v>
      </c>
      <c r="C163" s="62">
        <v>6104009</v>
      </c>
      <c r="D163" s="62">
        <v>-313492</v>
      </c>
      <c r="E163" s="62">
        <v>5790517</v>
      </c>
    </row>
    <row r="164" spans="1:5" ht="15">
      <c r="A164" s="23" t="s">
        <v>274</v>
      </c>
      <c r="B164" s="13" t="s">
        <v>275</v>
      </c>
      <c r="C164" s="29">
        <v>1666683</v>
      </c>
      <c r="D164" s="29">
        <v>0</v>
      </c>
      <c r="E164" s="29">
        <v>1666683</v>
      </c>
    </row>
    <row r="165" spans="1:5" ht="15" customHeight="1">
      <c r="A165" s="73" t="s">
        <v>276</v>
      </c>
      <c r="B165" s="74"/>
      <c r="C165" s="9">
        <f>C83-C163+C164</f>
        <v>68392165</v>
      </c>
      <c r="D165" s="32">
        <f>D83-D163+D164</f>
        <v>948906</v>
      </c>
      <c r="E165" s="32">
        <f>E83-E163+E164</f>
        <v>69341071</v>
      </c>
    </row>
    <row r="166" spans="1:5" ht="15">
      <c r="A166" s="24"/>
      <c r="B166" s="24"/>
      <c r="C166" s="25">
        <f>C165-C7</f>
        <v>0</v>
      </c>
      <c r="D166" s="25">
        <f>D165-D7</f>
        <v>0</v>
      </c>
      <c r="E166" s="25">
        <f>E165-E7</f>
        <v>0</v>
      </c>
    </row>
    <row r="167" spans="5:5" ht="15">
      <c r="E167" s="2"/>
    </row>
    <row r="168" spans="1:5" ht="15" customHeight="1">
      <c r="A168" s="66" t="s">
        <v>323</v>
      </c>
      <c r="B168" s="66"/>
      <c r="C168" s="66"/>
      <c r="E168" s="2"/>
    </row>
    <row r="169" spans="1:5" ht="24">
      <c r="A169" s="38" t="s">
        <v>1</v>
      </c>
      <c r="B169" s="38" t="s">
        <v>2</v>
      </c>
      <c r="C169" s="39" t="s">
        <v>321</v>
      </c>
      <c r="D169" s="41" t="s">
        <v>303</v>
      </c>
      <c r="E169" s="34" t="s">
        <v>313</v>
      </c>
    </row>
    <row r="170" spans="1:5" ht="15">
      <c r="A170" s="67"/>
      <c r="B170" s="67"/>
      <c r="C170" s="67"/>
      <c r="D170" s="35"/>
      <c r="E170" s="35"/>
    </row>
    <row r="171" spans="1:5" ht="15">
      <c r="A171" s="42"/>
      <c r="B171" s="37" t="s">
        <v>3</v>
      </c>
      <c r="C171" s="83">
        <f>C172+C173</f>
        <v>13057</v>
      </c>
      <c r="D171" s="83">
        <v>70</v>
      </c>
      <c r="E171" s="83">
        <f>E172+E173</f>
        <v>13127</v>
      </c>
    </row>
    <row r="172" spans="1:5" ht="15">
      <c r="A172" s="42"/>
      <c r="B172" s="37" t="s">
        <v>314</v>
      </c>
      <c r="C172" s="88">
        <v>12757</v>
      </c>
      <c r="D172" s="88">
        <v>0</v>
      </c>
      <c r="E172" s="88">
        <v>12757</v>
      </c>
    </row>
    <row r="173" spans="1:5" ht="15">
      <c r="A173" s="47" t="s">
        <v>4</v>
      </c>
      <c r="B173" s="37" t="s">
        <v>5</v>
      </c>
      <c r="C173" s="83">
        <v>300</v>
      </c>
      <c r="D173" s="83">
        <v>70</v>
      </c>
      <c r="E173" s="83">
        <v>370</v>
      </c>
    </row>
    <row r="174" spans="1:5" ht="24.75">
      <c r="A174" s="49" t="s">
        <v>315</v>
      </c>
      <c r="B174" s="43" t="s">
        <v>316</v>
      </c>
      <c r="C174" s="88">
        <v>300</v>
      </c>
      <c r="D174" s="88">
        <v>70</v>
      </c>
      <c r="E174" s="88">
        <v>370</v>
      </c>
    </row>
    <row r="175" spans="1:5" ht="15">
      <c r="A175" s="36" t="s">
        <v>317</v>
      </c>
      <c r="B175" s="40" t="s">
        <v>318</v>
      </c>
      <c r="C175" s="62">
        <v>300</v>
      </c>
      <c r="D175" s="62">
        <v>70</v>
      </c>
      <c r="E175" s="62">
        <v>370</v>
      </c>
    </row>
    <row r="176" spans="1:5" ht="15">
      <c r="A176" s="68"/>
      <c r="B176" s="69"/>
      <c r="C176" s="70"/>
      <c r="D176" s="45"/>
      <c r="E176" s="45"/>
    </row>
    <row r="177" spans="1:5" ht="15">
      <c r="A177" s="37" t="s">
        <v>6</v>
      </c>
      <c r="B177" s="37" t="s">
        <v>7</v>
      </c>
      <c r="C177" s="83">
        <v>13057</v>
      </c>
      <c r="D177" s="83">
        <v>70</v>
      </c>
      <c r="E177" s="83">
        <v>13127</v>
      </c>
    </row>
    <row r="178" spans="1:5" ht="15">
      <c r="A178" s="37" t="s">
        <v>8</v>
      </c>
      <c r="B178" s="46" t="s">
        <v>9</v>
      </c>
      <c r="C178" s="83">
        <v>13057</v>
      </c>
      <c r="D178" s="83">
        <v>70</v>
      </c>
      <c r="E178" s="83">
        <v>13127</v>
      </c>
    </row>
    <row r="179" spans="1:5" ht="15">
      <c r="A179" s="37" t="s">
        <v>16</v>
      </c>
      <c r="B179" s="46" t="s">
        <v>17</v>
      </c>
      <c r="C179" s="62">
        <v>1764</v>
      </c>
      <c r="D179" s="62">
        <v>70</v>
      </c>
      <c r="E179" s="62">
        <v>1834</v>
      </c>
    </row>
    <row r="180" spans="1:5" ht="15">
      <c r="A180" s="37" t="s">
        <v>20</v>
      </c>
      <c r="B180" s="46" t="s">
        <v>21</v>
      </c>
      <c r="C180" s="62">
        <v>1</v>
      </c>
      <c r="D180" s="62">
        <v>0</v>
      </c>
      <c r="E180" s="62">
        <v>1</v>
      </c>
    </row>
    <row r="181" spans="1:5" ht="15">
      <c r="A181" s="49" t="s">
        <v>24</v>
      </c>
      <c r="B181" s="44" t="s">
        <v>25</v>
      </c>
      <c r="C181" s="62">
        <v>11292</v>
      </c>
      <c r="D181" s="62">
        <v>0</v>
      </c>
      <c r="E181" s="62">
        <v>11292</v>
      </c>
    </row>
    <row r="182" spans="1:5" ht="15">
      <c r="A182" s="71"/>
      <c r="B182" s="71"/>
      <c r="C182" s="71"/>
      <c r="D182" s="45"/>
      <c r="E182" s="45"/>
    </row>
    <row r="183" spans="1:5" ht="15">
      <c r="A183" s="37" t="s">
        <v>131</v>
      </c>
      <c r="B183" s="46" t="s">
        <v>132</v>
      </c>
      <c r="C183" s="83">
        <v>13057</v>
      </c>
      <c r="D183" s="83">
        <v>70</v>
      </c>
      <c r="E183" s="83">
        <v>13127</v>
      </c>
    </row>
    <row r="184" spans="1:5" ht="15">
      <c r="A184" s="91">
        <v>2000</v>
      </c>
      <c r="B184" s="91" t="s">
        <v>210</v>
      </c>
      <c r="C184" s="88">
        <v>13057</v>
      </c>
      <c r="D184" s="88">
        <v>70</v>
      </c>
      <c r="E184" s="88">
        <v>13127</v>
      </c>
    </row>
    <row r="185" spans="1:5" ht="15">
      <c r="A185" s="92">
        <v>2200</v>
      </c>
      <c r="B185" s="92" t="s">
        <v>214</v>
      </c>
      <c r="C185" s="62">
        <v>11292</v>
      </c>
      <c r="D185" s="62">
        <v>0</v>
      </c>
      <c r="E185" s="62">
        <v>11292</v>
      </c>
    </row>
    <row r="186" spans="1:5" ht="40.5" customHeight="1">
      <c r="A186" s="50">
        <v>2230</v>
      </c>
      <c r="B186" s="93" t="s">
        <v>217</v>
      </c>
      <c r="C186" s="87">
        <v>11292</v>
      </c>
      <c r="D186" s="87">
        <v>0</v>
      </c>
      <c r="E186" s="87">
        <v>11292</v>
      </c>
    </row>
    <row r="187" spans="1:5" ht="24.75">
      <c r="A187" s="44" t="s">
        <v>154</v>
      </c>
      <c r="B187" s="44" t="s">
        <v>223</v>
      </c>
      <c r="C187" s="29">
        <v>1765</v>
      </c>
      <c r="D187" s="29">
        <v>70</v>
      </c>
      <c r="E187" s="29">
        <v>1835</v>
      </c>
    </row>
    <row r="188" spans="1:5" ht="15">
      <c r="A188" s="48" t="s">
        <v>155</v>
      </c>
      <c r="B188" s="48" t="s">
        <v>224</v>
      </c>
      <c r="C188" s="86">
        <v>1</v>
      </c>
      <c r="D188" s="86">
        <v>0</v>
      </c>
      <c r="E188" s="86">
        <v>1</v>
      </c>
    </row>
    <row r="189" spans="1:5" ht="15">
      <c r="A189" s="48">
        <v>2320</v>
      </c>
      <c r="B189" s="48" t="s">
        <v>319</v>
      </c>
      <c r="C189" s="86">
        <v>190</v>
      </c>
      <c r="D189" s="86">
        <v>0</v>
      </c>
      <c r="E189" s="86">
        <v>190</v>
      </c>
    </row>
    <row r="190" spans="1:5" ht="15">
      <c r="A190" s="48">
        <v>2350</v>
      </c>
      <c r="B190" s="48" t="s">
        <v>320</v>
      </c>
      <c r="C190" s="86">
        <v>1574</v>
      </c>
      <c r="D190" s="86">
        <v>70</v>
      </c>
      <c r="E190" s="86">
        <v>1644</v>
      </c>
    </row>
    <row r="191" spans="1:5" ht="15">
      <c r="A191" s="51"/>
      <c r="B191" s="51"/>
      <c r="C191" s="52"/>
      <c r="D191" s="53"/>
      <c r="E191" s="54"/>
    </row>
    <row r="192" spans="1:5" ht="15">
      <c r="A192" s="55"/>
      <c r="B192" s="55"/>
      <c r="C192" s="56"/>
      <c r="D192" s="57"/>
      <c r="E192" s="58"/>
    </row>
    <row r="193" spans="1:5" ht="15">
      <c r="A193" s="59"/>
      <c r="B193" s="59"/>
      <c r="C193" s="60"/>
      <c r="D193" s="57"/>
      <c r="E193" s="57"/>
    </row>
    <row r="194" spans="1:3" ht="15">
      <c r="A194" s="72"/>
      <c r="B194" s="72"/>
      <c r="C194" s="72"/>
    </row>
    <row r="195" spans="1:3" ht="15">
      <c r="A195" s="64"/>
      <c r="B195" s="64"/>
      <c r="C195" s="31"/>
    </row>
    <row r="196" spans="1:3" ht="15">
      <c r="A196" s="65"/>
      <c r="B196" s="65"/>
      <c r="C196" s="1"/>
    </row>
  </sheetData>
  <mergeCells count="15">
    <mergeCell ref="A165:B165"/>
    <mergeCell ref="A161:E161"/>
    <mergeCell ref="A1:E1"/>
    <mergeCell ref="A2:E2"/>
    <mergeCell ref="A3:E3"/>
    <mergeCell ref="A162:E162"/>
    <mergeCell ref="A4:E4"/>
    <mergeCell ref="A82:E82"/>
    <mergeCell ref="A195:B195"/>
    <mergeCell ref="A196:B196"/>
    <mergeCell ref="A168:C168"/>
    <mergeCell ref="A170:C170"/>
    <mergeCell ref="A176:C176"/>
    <mergeCell ref="A182:C182"/>
    <mergeCell ref="A194:C194"/>
  </mergeCells>
  <pageMargins left="0.7" right="0.7" top="0.75" bottom="0.75" header="0.3" footer="0.3"/>
  <pageSetup fitToHeight="0" orientation="portrait" paperSize="9" scale="9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Austris Seržants</dc:creator>
  <cp:keywords/>
  <dc:description/>
  <cp:lastModifiedBy>Vizma Gailuma</cp:lastModifiedBy>
  <cp:lastPrinted>2025-09-29T10:23:09Z</cp:lastPrinted>
  <dcterms:created xsi:type="dcterms:W3CDTF">2015-06-05T18:17:20Z</dcterms:created>
  <dcterms:modified xsi:type="dcterms:W3CDTF">2026-05-08T07:12:54Z</dcterms:modified>
  <cp:category/>
</cp:coreProperties>
</file>